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7320" windowHeight="12040" tabRatio="410" activeTab="0"/>
  </bookViews>
  <sheets>
    <sheet name="301" sheetId="1" r:id="rId1"/>
    <sheet name="501" sheetId="2" r:id="rId2"/>
    <sheet name="701" sheetId="3" r:id="rId3"/>
    <sheet name="Cricket XL" sheetId="4" r:id="rId4"/>
    <sheet name="Cricket S" sheetId="5" r:id="rId5"/>
    <sheet name="Belagerung" sheetId="6" r:id="rId6"/>
    <sheet name="Elimination" sheetId="7" r:id="rId7"/>
    <sheet name="Tabelle7" sheetId="8" r:id="rId8"/>
  </sheets>
  <definedNames/>
  <calcPr fullCalcOnLoad="1"/>
</workbook>
</file>

<file path=xl/sharedStrings.xml><?xml version="1.0" encoding="utf-8"?>
<sst xmlns="http://schemas.openxmlformats.org/spreadsheetml/2006/main" count="41" uniqueCount="27">
  <si>
    <t>%</t>
  </si>
  <si>
    <t>B</t>
  </si>
  <si>
    <t>Belagerung</t>
  </si>
  <si>
    <t>Spieler Nr.</t>
  </si>
  <si>
    <t>Zürich</t>
  </si>
  <si>
    <t>Rapperswil</t>
  </si>
  <si>
    <t>Bern</t>
  </si>
  <si>
    <t>Locarno</t>
  </si>
  <si>
    <t>Luzern</t>
  </si>
  <si>
    <t>Aarau</t>
  </si>
  <si>
    <t>Basel</t>
  </si>
  <si>
    <t>Biel</t>
  </si>
  <si>
    <t>Lausanne</t>
  </si>
  <si>
    <t>Stäfa</t>
  </si>
  <si>
    <t>Winterthur</t>
  </si>
  <si>
    <t>Bellinzona</t>
  </si>
  <si>
    <t>Solothurn</t>
  </si>
  <si>
    <t>Montreux</t>
  </si>
  <si>
    <t>Zug</t>
  </si>
  <si>
    <t>Schwyz</t>
  </si>
  <si>
    <t>Chur</t>
  </si>
  <si>
    <t>Murten</t>
  </si>
  <si>
    <t>Lugano</t>
  </si>
  <si>
    <t>St. Moritz</t>
  </si>
  <si>
    <t>Genf</t>
  </si>
  <si>
    <t>Uetikon</t>
  </si>
  <si>
    <t>Bis zu 6 Spieler / 0 = Bull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</si>
</sst>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;[Red]\-0"/>
    <numFmt numFmtId="165" formatCode="0;[White]\-0"/>
  </numFmts>
  <fonts count="54">
    <font>
      <sz val="10"/>
      <name val="Arial"/>
      <family val="2"/>
    </font>
    <font>
      <sz val="10"/>
      <name val="Arial Unicode MS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6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8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33" borderId="4" applyNumberFormat="0" applyFont="0" applyAlignment="0" applyProtection="0"/>
    <xf numFmtId="0" fontId="45" fillId="34" borderId="0" applyNumberFormat="0" applyBorder="0" applyAlignment="0" applyProtection="0"/>
    <xf numFmtId="9" fontId="0" fillId="0" borderId="0" applyFill="0" applyBorder="0" applyAlignment="0" applyProtection="0"/>
    <xf numFmtId="0" fontId="1" fillId="35" borderId="0" applyNumberFormat="0" applyBorder="0" applyAlignment="0" applyProtection="0"/>
    <xf numFmtId="0" fontId="46" fillId="36" borderId="0" applyNumberFormat="0" applyBorder="0" applyAlignment="0" applyProtection="0"/>
    <xf numFmtId="0" fontId="1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1" fillId="38" borderId="9" applyNumberFormat="0" applyProtection="0">
      <alignment horizont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9" borderId="10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1" borderId="12" xfId="0" applyFill="1" applyBorder="1" applyAlignment="1">
      <alignment/>
    </xf>
    <xf numFmtId="0" fontId="0" fillId="29" borderId="12" xfId="0" applyFill="1" applyBorder="1" applyAlignment="1">
      <alignment/>
    </xf>
    <xf numFmtId="0" fontId="0" fillId="41" borderId="12" xfId="0" applyFill="1" applyBorder="1" applyAlignment="1">
      <alignment/>
    </xf>
    <xf numFmtId="0" fontId="0" fillId="42" borderId="12" xfId="0" applyFill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0" fillId="40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1" borderId="13" xfId="0" applyFill="1" applyBorder="1" applyAlignment="1">
      <alignment/>
    </xf>
    <xf numFmtId="0" fontId="0" fillId="29" borderId="13" xfId="0" applyFill="1" applyBorder="1" applyAlignment="1">
      <alignment/>
    </xf>
    <xf numFmtId="0" fontId="0" fillId="41" borderId="13" xfId="0" applyFill="1" applyBorder="1" applyAlignment="1">
      <alignment/>
    </xf>
    <xf numFmtId="0" fontId="0" fillId="42" borderId="13" xfId="0" applyFill="1" applyBorder="1" applyAlignment="1">
      <alignment/>
    </xf>
    <xf numFmtId="0" fontId="4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43" borderId="13" xfId="0" applyFont="1" applyFill="1" applyBorder="1" applyAlignment="1">
      <alignment horizontal="center"/>
    </xf>
    <xf numFmtId="0" fontId="6" fillId="29" borderId="13" xfId="0" applyFont="1" applyFill="1" applyBorder="1" applyAlignment="1">
      <alignment horizontal="center"/>
    </xf>
    <xf numFmtId="0" fontId="6" fillId="41" borderId="13" xfId="0" applyFont="1" applyFill="1" applyBorder="1" applyAlignment="1">
      <alignment horizontal="center"/>
    </xf>
    <xf numFmtId="0" fontId="6" fillId="42" borderId="13" xfId="0" applyFont="1" applyFill="1" applyBorder="1" applyAlignment="1">
      <alignment horizontal="center"/>
    </xf>
    <xf numFmtId="0" fontId="0" fillId="0" borderId="9" xfId="0" applyBorder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8" fillId="27" borderId="12" xfId="0" applyFont="1" applyFill="1" applyBorder="1" applyAlignment="1">
      <alignment/>
    </xf>
    <xf numFmtId="0" fontId="0" fillId="27" borderId="13" xfId="0" applyFill="1" applyBorder="1" applyAlignment="1">
      <alignment/>
    </xf>
    <xf numFmtId="0" fontId="6" fillId="27" borderId="13" xfId="0" applyFont="1" applyFill="1" applyBorder="1" applyAlignment="1">
      <alignment horizontal="center"/>
    </xf>
    <xf numFmtId="0" fontId="0" fillId="27" borderId="12" xfId="0" applyFill="1" applyBorder="1" applyAlignment="1">
      <alignment/>
    </xf>
    <xf numFmtId="0" fontId="9" fillId="0" borderId="0" xfId="0" applyFont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0" xfId="0" applyFont="1" applyAlignment="1">
      <alignment horizontal="center"/>
    </xf>
    <xf numFmtId="165" fontId="7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5" fontId="10" fillId="0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165" fontId="10" fillId="0" borderId="16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44" borderId="23" xfId="0" applyFont="1" applyFill="1" applyBorder="1" applyAlignment="1">
      <alignment/>
    </xf>
    <xf numFmtId="0" fontId="15" fillId="44" borderId="24" xfId="0" applyFont="1" applyFill="1" applyBorder="1" applyAlignment="1">
      <alignment/>
    </xf>
    <xf numFmtId="0" fontId="0" fillId="44" borderId="24" xfId="0" applyFill="1" applyBorder="1" applyAlignment="1">
      <alignment/>
    </xf>
    <xf numFmtId="0" fontId="0" fillId="44" borderId="25" xfId="0" applyFill="1" applyBorder="1" applyAlignment="1">
      <alignment/>
    </xf>
    <xf numFmtId="0" fontId="15" fillId="44" borderId="26" xfId="0" applyFont="1" applyFill="1" applyBorder="1" applyAlignment="1">
      <alignment/>
    </xf>
    <xf numFmtId="0" fontId="16" fillId="44" borderId="0" xfId="0" applyFont="1" applyFill="1" applyAlignment="1">
      <alignment/>
    </xf>
    <xf numFmtId="0" fontId="0" fillId="44" borderId="0" xfId="0" applyFill="1" applyAlignment="1">
      <alignment/>
    </xf>
    <xf numFmtId="0" fontId="17" fillId="44" borderId="0" xfId="0" applyFont="1" applyFill="1" applyAlignment="1">
      <alignment horizontal="center"/>
    </xf>
    <xf numFmtId="0" fontId="0" fillId="44" borderId="27" xfId="0" applyFill="1" applyBorder="1" applyAlignment="1">
      <alignment/>
    </xf>
    <xf numFmtId="0" fontId="0" fillId="44" borderId="26" xfId="0" applyFill="1" applyBorder="1" applyAlignment="1">
      <alignment/>
    </xf>
    <xf numFmtId="0" fontId="0" fillId="44" borderId="0" xfId="0" applyFill="1" applyAlignment="1">
      <alignment horizontal="center"/>
    </xf>
    <xf numFmtId="0" fontId="0" fillId="44" borderId="28" xfId="0" applyFill="1" applyBorder="1" applyAlignment="1">
      <alignment/>
    </xf>
    <xf numFmtId="0" fontId="7" fillId="44" borderId="29" xfId="0" applyFont="1" applyFill="1" applyBorder="1" applyAlignment="1">
      <alignment/>
    </xf>
    <xf numFmtId="0" fontId="0" fillId="44" borderId="2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44" borderId="29" xfId="0" applyFill="1" applyBorder="1" applyAlignment="1">
      <alignment horizontal="center"/>
    </xf>
    <xf numFmtId="0" fontId="0" fillId="0" borderId="9" xfId="63" applyFont="1" applyFill="1">
      <alignment horizontal="center"/>
    </xf>
    <xf numFmtId="0" fontId="0" fillId="44" borderId="20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31" xfId="0" applyFill="1" applyBorder="1" applyAlignment="1">
      <alignment/>
    </xf>
    <xf numFmtId="164" fontId="19" fillId="0" borderId="13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0" fontId="1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12" fillId="29" borderId="9" xfId="0" applyFont="1" applyFill="1" applyBorder="1" applyAlignment="1">
      <alignment horizontal="center"/>
    </xf>
    <xf numFmtId="0" fontId="12" fillId="35" borderId="9" xfId="0" applyFont="1" applyFill="1" applyBorder="1" applyAlignment="1">
      <alignment horizontal="center"/>
    </xf>
    <xf numFmtId="0" fontId="12" fillId="31" borderId="9" xfId="0" applyFont="1" applyFill="1" applyBorder="1" applyAlignment="1">
      <alignment horizontal="center"/>
    </xf>
    <xf numFmtId="0" fontId="12" fillId="45" borderId="9" xfId="0" applyFont="1" applyFill="1" applyBorder="1" applyAlignment="1">
      <alignment horizontal="center"/>
    </xf>
    <xf numFmtId="0" fontId="13" fillId="27" borderId="9" xfId="0" applyFont="1" applyFill="1" applyBorder="1" applyAlignment="1">
      <alignment horizontal="center"/>
    </xf>
    <xf numFmtId="0" fontId="13" fillId="35" borderId="9" xfId="0" applyFont="1" applyFill="1" applyBorder="1" applyAlignment="1">
      <alignment horizontal="center"/>
    </xf>
    <xf numFmtId="0" fontId="13" fillId="31" borderId="9" xfId="0" applyFont="1" applyFill="1" applyBorder="1" applyAlignment="1">
      <alignment horizontal="center"/>
    </xf>
    <xf numFmtId="0" fontId="13" fillId="29" borderId="9" xfId="0" applyFont="1" applyFill="1" applyBorder="1" applyAlignment="1">
      <alignment horizontal="center"/>
    </xf>
    <xf numFmtId="0" fontId="13" fillId="45" borderId="9" xfId="0" applyFont="1" applyFill="1" applyBorder="1" applyAlignment="1">
      <alignment horizontal="center"/>
    </xf>
    <xf numFmtId="0" fontId="13" fillId="30" borderId="9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Blau" xfId="41"/>
    <cellStyle name="Comma" xfId="42"/>
    <cellStyle name="Comma [0]" xfId="43"/>
    <cellStyle name="Eingabe" xfId="44"/>
    <cellStyle name="Ergebnis" xfId="45"/>
    <cellStyle name="Erklärender Text" xfId="46"/>
    <cellStyle name="Gelb" xfId="47"/>
    <cellStyle name="Grau" xfId="48"/>
    <cellStyle name="Grün" xfId="49"/>
    <cellStyle name="Gut" xfId="50"/>
    <cellStyle name="Hinweis" xfId="51"/>
    <cellStyle name="Neutral" xfId="52"/>
    <cellStyle name="Percent" xfId="53"/>
    <cellStyle name="Rot" xfId="54"/>
    <cellStyle name="Schlecht" xfId="55"/>
    <cellStyle name="Schwarz" xfId="56"/>
    <cellStyle name="Titel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iolett" xfId="63"/>
    <cellStyle name="Currency" xfId="64"/>
    <cellStyle name="Currency [0]" xfId="65"/>
    <cellStyle name="Warnender Text" xfId="66"/>
    <cellStyle name="Zelle überprüfen" xfId="67"/>
  </cellStyles>
  <dxfs count="37"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58"/>
          <bgColor indexed="8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6"/>
          <bgColor indexed="2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30"/>
          <bgColor indexed="40"/>
        </patternFill>
      </fill>
    </dxf>
    <dxf>
      <fill>
        <patternFill patternType="solid">
          <fgColor rgb="FF800080"/>
          <bgColor rgb="FF6B239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6B23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9966CC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33</xdr:row>
      <xdr:rowOff>0</xdr:rowOff>
    </xdr:from>
    <xdr:to>
      <xdr:col>6</xdr:col>
      <xdr:colOff>1019175</xdr:colOff>
      <xdr:row>34</xdr:row>
      <xdr:rowOff>28575</xdr:rowOff>
    </xdr:to>
    <xdr:pic>
      <xdr:nvPicPr>
        <xdr:cNvPr id="1" name="Bild 1" descr="Logo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5095875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32</xdr:row>
      <xdr:rowOff>152400</xdr:rowOff>
    </xdr:from>
    <xdr:to>
      <xdr:col>6</xdr:col>
      <xdr:colOff>1019175</xdr:colOff>
      <xdr:row>34</xdr:row>
      <xdr:rowOff>9525</xdr:rowOff>
    </xdr:to>
    <xdr:pic>
      <xdr:nvPicPr>
        <xdr:cNvPr id="1" name="Bild 1" descr="Logo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509587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32</xdr:row>
      <xdr:rowOff>152400</xdr:rowOff>
    </xdr:from>
    <xdr:to>
      <xdr:col>6</xdr:col>
      <xdr:colOff>1019175</xdr:colOff>
      <xdr:row>34</xdr:row>
      <xdr:rowOff>0</xdr:rowOff>
    </xdr:to>
    <xdr:pic>
      <xdr:nvPicPr>
        <xdr:cNvPr id="1" name="Bild 1" descr="Logo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5095875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85725</xdr:colOff>
      <xdr:row>26</xdr:row>
      <xdr:rowOff>38100</xdr:rowOff>
    </xdr:from>
    <xdr:to>
      <xdr:col>32</xdr:col>
      <xdr:colOff>9525</xdr:colOff>
      <xdr:row>26</xdr:row>
      <xdr:rowOff>209550</xdr:rowOff>
    </xdr:to>
    <xdr:pic>
      <xdr:nvPicPr>
        <xdr:cNvPr id="1" name="Bild 1" descr="Logo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724400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31</xdr:row>
      <xdr:rowOff>38100</xdr:rowOff>
    </xdr:from>
    <xdr:to>
      <xdr:col>24</xdr:col>
      <xdr:colOff>9525</xdr:colOff>
      <xdr:row>31</xdr:row>
      <xdr:rowOff>209550</xdr:rowOff>
    </xdr:to>
    <xdr:pic>
      <xdr:nvPicPr>
        <xdr:cNvPr id="1" name="Bild 1" descr="Logo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53340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38100</xdr:rowOff>
    </xdr:from>
    <xdr:to>
      <xdr:col>6</xdr:col>
      <xdr:colOff>228600</xdr:colOff>
      <xdr:row>2</xdr:row>
      <xdr:rowOff>114300</xdr:rowOff>
    </xdr:to>
    <xdr:pic>
      <xdr:nvPicPr>
        <xdr:cNvPr id="1" name="Bild 1" descr="Logo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285750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</xdr:row>
      <xdr:rowOff>28575</xdr:rowOff>
    </xdr:from>
    <xdr:to>
      <xdr:col>16</xdr:col>
      <xdr:colOff>257175</xdr:colOff>
      <xdr:row>2</xdr:row>
      <xdr:rowOff>114300</xdr:rowOff>
    </xdr:to>
    <xdr:pic>
      <xdr:nvPicPr>
        <xdr:cNvPr id="2" name="Bild 2" descr="Logo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76225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34</xdr:row>
      <xdr:rowOff>219075</xdr:rowOff>
    </xdr:from>
    <xdr:to>
      <xdr:col>6</xdr:col>
      <xdr:colOff>1019175</xdr:colOff>
      <xdr:row>36</xdr:row>
      <xdr:rowOff>0</xdr:rowOff>
    </xdr:to>
    <xdr:pic>
      <xdr:nvPicPr>
        <xdr:cNvPr id="1" name="Bild 1" descr="Logo-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521017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80" zoomScaleNormal="180" workbookViewId="0" topLeftCell="A1">
      <selection activeCell="B7" sqref="B7"/>
    </sheetView>
  </sheetViews>
  <sheetFormatPr defaultColWidth="11.57421875" defaultRowHeight="12.75"/>
  <cols>
    <col min="1" max="1" width="8.140625" style="0" customWidth="1"/>
    <col min="2" max="12" width="15.28125" style="0" customWidth="1"/>
    <col min="13" max="16384" width="11.421875" style="0" customWidth="1"/>
  </cols>
  <sheetData>
    <row r="1" spans="2:7" s="1" customFormat="1" ht="6.75" customHeight="1">
      <c r="B1" s="2"/>
      <c r="C1" s="2"/>
      <c r="D1" s="2"/>
      <c r="E1" s="2"/>
      <c r="F1" s="2"/>
      <c r="G1" s="2"/>
    </row>
    <row r="2" spans="2:7" ht="6.75" customHeight="1">
      <c r="B2" s="3"/>
      <c r="C2" s="4"/>
      <c r="D2" s="5"/>
      <c r="E2" s="6"/>
      <c r="F2" s="7"/>
      <c r="G2" s="8"/>
    </row>
    <row r="3" spans="2:8" ht="24.75" customHeight="1">
      <c r="B3" s="9">
        <f aca="true" t="shared" si="0" ref="B3:G3">301-SUM(B7:B31)</f>
        <v>301</v>
      </c>
      <c r="C3" s="9">
        <f t="shared" si="0"/>
        <v>301</v>
      </c>
      <c r="D3" s="9">
        <f t="shared" si="0"/>
        <v>301</v>
      </c>
      <c r="E3" s="9">
        <f t="shared" si="0"/>
        <v>301</v>
      </c>
      <c r="F3" s="9">
        <f t="shared" si="0"/>
        <v>301</v>
      </c>
      <c r="G3" s="9">
        <f t="shared" si="0"/>
        <v>301</v>
      </c>
      <c r="H3" s="10">
        <f>SMALL(B3:G3,1)</f>
        <v>301</v>
      </c>
    </row>
    <row r="4" spans="2:7" ht="6.75" customHeight="1">
      <c r="B4" s="11"/>
      <c r="C4" s="12"/>
      <c r="D4" s="13"/>
      <c r="E4" s="14"/>
      <c r="F4" s="15"/>
      <c r="G4" s="16"/>
    </row>
    <row r="5" spans="2:7" s="17" customFormat="1" ht="17.25" customHeight="1">
      <c r="B5" s="18">
        <f>H3+B33</f>
        <v>0</v>
      </c>
      <c r="C5" s="18">
        <f>H3+C33</f>
        <v>0</v>
      </c>
      <c r="D5" s="18">
        <f>H3+D33</f>
        <v>0</v>
      </c>
      <c r="E5" s="18">
        <f>H3+E33</f>
        <v>0</v>
      </c>
      <c r="F5" s="18">
        <f>H3+F33</f>
        <v>0</v>
      </c>
      <c r="G5" s="18">
        <f>H3+G33</f>
        <v>0</v>
      </c>
    </row>
    <row r="6" spans="2:7" s="1" customFormat="1" ht="6.75" customHeight="1">
      <c r="B6" s="19"/>
      <c r="C6" s="20"/>
      <c r="D6" s="21"/>
      <c r="E6" s="22"/>
      <c r="F6" s="23"/>
      <c r="G6" s="24"/>
    </row>
    <row r="7" spans="1:7" ht="12">
      <c r="A7">
        <v>1</v>
      </c>
      <c r="B7" s="25"/>
      <c r="C7" s="25"/>
      <c r="D7" s="25"/>
      <c r="E7" s="25"/>
      <c r="F7" s="25"/>
      <c r="G7" s="25"/>
    </row>
    <row r="8" spans="1:7" ht="12">
      <c r="A8">
        <v>2</v>
      </c>
      <c r="B8" s="25"/>
      <c r="C8" s="25"/>
      <c r="D8" s="25"/>
      <c r="E8" s="25"/>
      <c r="F8" s="25"/>
      <c r="G8" s="25"/>
    </row>
    <row r="9" spans="1:7" ht="12">
      <c r="A9">
        <v>3</v>
      </c>
      <c r="B9" s="25"/>
      <c r="C9" s="25"/>
      <c r="D9" s="25"/>
      <c r="E9" s="25"/>
      <c r="F9" s="25"/>
      <c r="G9" s="25"/>
    </row>
    <row r="10" spans="1:7" ht="12">
      <c r="A10">
        <v>4</v>
      </c>
      <c r="B10" s="25"/>
      <c r="C10" s="25"/>
      <c r="D10" s="25"/>
      <c r="E10" s="25"/>
      <c r="F10" s="25"/>
      <c r="G10" s="25"/>
    </row>
    <row r="11" spans="1:7" ht="12">
      <c r="A11">
        <v>5</v>
      </c>
      <c r="B11" s="25"/>
      <c r="C11" s="25"/>
      <c r="D11" s="25"/>
      <c r="E11" s="25"/>
      <c r="F11" s="25"/>
      <c r="G11" s="25"/>
    </row>
    <row r="12" spans="1:7" ht="12">
      <c r="A12">
        <v>6</v>
      </c>
      <c r="B12" s="25"/>
      <c r="C12" s="25"/>
      <c r="D12" s="25"/>
      <c r="E12" s="25"/>
      <c r="F12" s="25"/>
      <c r="G12" s="25"/>
    </row>
    <row r="13" spans="1:7" ht="12">
      <c r="A13">
        <v>7</v>
      </c>
      <c r="B13" s="25"/>
      <c r="C13" s="25"/>
      <c r="D13" s="25"/>
      <c r="E13" s="25"/>
      <c r="F13" s="25"/>
      <c r="G13" s="25"/>
    </row>
    <row r="14" spans="1:7" ht="12">
      <c r="A14">
        <v>8</v>
      </c>
      <c r="B14" s="25"/>
      <c r="C14" s="25"/>
      <c r="D14" s="25"/>
      <c r="E14" s="25"/>
      <c r="F14" s="25"/>
      <c r="G14" s="25"/>
    </row>
    <row r="15" spans="1:7" ht="12">
      <c r="A15">
        <v>9</v>
      </c>
      <c r="B15" s="25"/>
      <c r="C15" s="25"/>
      <c r="D15" s="25"/>
      <c r="E15" s="25"/>
      <c r="F15" s="25"/>
      <c r="G15" s="25"/>
    </row>
    <row r="16" spans="1:7" ht="12">
      <c r="A16">
        <v>10</v>
      </c>
      <c r="B16" s="25"/>
      <c r="C16" s="25"/>
      <c r="D16" s="25"/>
      <c r="E16" s="25"/>
      <c r="F16" s="25"/>
      <c r="G16" s="25"/>
    </row>
    <row r="17" spans="1:7" ht="12">
      <c r="A17">
        <v>11</v>
      </c>
      <c r="B17" s="25"/>
      <c r="C17" s="25"/>
      <c r="D17" s="25"/>
      <c r="E17" s="25"/>
      <c r="F17" s="25"/>
      <c r="G17" s="25"/>
    </row>
    <row r="18" spans="1:7" ht="12">
      <c r="A18">
        <v>12</v>
      </c>
      <c r="B18" s="25"/>
      <c r="C18" s="25"/>
      <c r="D18" s="25"/>
      <c r="E18" s="25"/>
      <c r="F18" s="25"/>
      <c r="G18" s="25"/>
    </row>
    <row r="19" spans="1:7" ht="12">
      <c r="A19">
        <v>13</v>
      </c>
      <c r="B19" s="25"/>
      <c r="C19" s="25"/>
      <c r="D19" s="25"/>
      <c r="E19" s="25"/>
      <c r="F19" s="25"/>
      <c r="G19" s="25"/>
    </row>
    <row r="20" spans="1:7" ht="12">
      <c r="A20">
        <v>14</v>
      </c>
      <c r="B20" s="25"/>
      <c r="C20" s="25"/>
      <c r="D20" s="25"/>
      <c r="E20" s="25"/>
      <c r="F20" s="25"/>
      <c r="G20" s="25"/>
    </row>
    <row r="21" spans="1:7" ht="12">
      <c r="A21">
        <v>15</v>
      </c>
      <c r="B21" s="25"/>
      <c r="C21" s="25"/>
      <c r="D21" s="25"/>
      <c r="E21" s="25"/>
      <c r="F21" s="25"/>
      <c r="G21" s="25"/>
    </row>
    <row r="22" spans="1:7" ht="12">
      <c r="A22">
        <v>16</v>
      </c>
      <c r="B22" s="25"/>
      <c r="C22" s="25"/>
      <c r="D22" s="25"/>
      <c r="E22" s="25"/>
      <c r="F22" s="25"/>
      <c r="G22" s="25"/>
    </row>
    <row r="23" spans="1:7" ht="12">
      <c r="A23">
        <v>17</v>
      </c>
      <c r="B23" s="25"/>
      <c r="C23" s="25"/>
      <c r="D23" s="25"/>
      <c r="E23" s="25"/>
      <c r="F23" s="25"/>
      <c r="G23" s="25"/>
    </row>
    <row r="24" spans="1:7" ht="12">
      <c r="A24">
        <v>18</v>
      </c>
      <c r="B24" s="25"/>
      <c r="C24" s="25"/>
      <c r="D24" s="25"/>
      <c r="E24" s="25"/>
      <c r="F24" s="25"/>
      <c r="G24" s="25"/>
    </row>
    <row r="25" spans="1:7" ht="12">
      <c r="A25">
        <v>19</v>
      </c>
      <c r="B25" s="25"/>
      <c r="C25" s="25"/>
      <c r="D25" s="25"/>
      <c r="E25" s="25"/>
      <c r="F25" s="25"/>
      <c r="G25" s="25"/>
    </row>
    <row r="26" spans="1:7" ht="12">
      <c r="A26">
        <v>20</v>
      </c>
      <c r="B26" s="25"/>
      <c r="C26" s="25"/>
      <c r="D26" s="25"/>
      <c r="E26" s="25"/>
      <c r="F26" s="25"/>
      <c r="G26" s="25"/>
    </row>
    <row r="27" spans="1:7" ht="12">
      <c r="A27">
        <v>21</v>
      </c>
      <c r="B27" s="25"/>
      <c r="C27" s="25"/>
      <c r="D27" s="25"/>
      <c r="E27" s="25"/>
      <c r="F27" s="25"/>
      <c r="G27" s="25"/>
    </row>
    <row r="28" spans="1:7" ht="12">
      <c r="A28">
        <v>22</v>
      </c>
      <c r="B28" s="25"/>
      <c r="C28" s="25"/>
      <c r="D28" s="25"/>
      <c r="E28" s="25"/>
      <c r="F28" s="25"/>
      <c r="G28" s="25"/>
    </row>
    <row r="29" spans="1:7" ht="12">
      <c r="A29">
        <v>23</v>
      </c>
      <c r="B29" s="25"/>
      <c r="C29" s="25"/>
      <c r="D29" s="25"/>
      <c r="E29" s="25"/>
      <c r="F29" s="25"/>
      <c r="G29" s="25"/>
    </row>
    <row r="30" spans="1:7" ht="12">
      <c r="A30">
        <v>24</v>
      </c>
      <c r="B30" s="25"/>
      <c r="C30" s="25"/>
      <c r="D30" s="25"/>
      <c r="E30" s="25"/>
      <c r="F30" s="25"/>
      <c r="G30" s="25"/>
    </row>
    <row r="31" spans="1:7" ht="12">
      <c r="A31">
        <v>25</v>
      </c>
      <c r="B31" s="25"/>
      <c r="C31" s="25"/>
      <c r="D31" s="25"/>
      <c r="E31" s="25"/>
      <c r="F31" s="25"/>
      <c r="G31" s="25"/>
    </row>
    <row r="32" spans="1:7" ht="20.25" customHeight="1">
      <c r="A32" s="26" t="s">
        <v>0</v>
      </c>
      <c r="B32" s="27" t="e">
        <f aca="true" t="shared" si="1" ref="B32:G32">AVERAGE(B7:B31)</f>
        <v>#DIV/0!</v>
      </c>
      <c r="C32" s="27" t="e">
        <f t="shared" si="1"/>
        <v>#DIV/0!</v>
      </c>
      <c r="D32" s="27" t="e">
        <f t="shared" si="1"/>
        <v>#DIV/0!</v>
      </c>
      <c r="E32" s="27" t="e">
        <f t="shared" si="1"/>
        <v>#DIV/0!</v>
      </c>
      <c r="F32" s="27" t="e">
        <f t="shared" si="1"/>
        <v>#DIV/0!</v>
      </c>
      <c r="G32" s="27" t="e">
        <f t="shared" si="1"/>
        <v>#DIV/0!</v>
      </c>
    </row>
    <row r="33" spans="2:7" ht="12">
      <c r="B33" s="10">
        <f aca="true" t="shared" si="2" ref="B33:G33">B3-(2*B3)</f>
        <v>-301</v>
      </c>
      <c r="C33" s="10">
        <f t="shared" si="2"/>
        <v>-301</v>
      </c>
      <c r="D33" s="10">
        <f t="shared" si="2"/>
        <v>-301</v>
      </c>
      <c r="E33" s="10">
        <f t="shared" si="2"/>
        <v>-301</v>
      </c>
      <c r="F33" s="10">
        <f t="shared" si="2"/>
        <v>-301</v>
      </c>
      <c r="G33" s="10">
        <f t="shared" si="2"/>
        <v>-301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180" zoomScaleNormal="180" workbookViewId="0" topLeftCell="A1">
      <selection activeCell="B7" sqref="B7"/>
    </sheetView>
  </sheetViews>
  <sheetFormatPr defaultColWidth="11.57421875" defaultRowHeight="12.75"/>
  <cols>
    <col min="1" max="1" width="8.140625" style="0" customWidth="1"/>
    <col min="2" max="12" width="15.28125" style="0" customWidth="1"/>
    <col min="13" max="16384" width="11.421875" style="0" customWidth="1"/>
  </cols>
  <sheetData>
    <row r="1" spans="2:7" s="1" customFormat="1" ht="6.75" customHeight="1">
      <c r="B1" s="2"/>
      <c r="C1" s="2"/>
      <c r="D1" s="2"/>
      <c r="E1" s="2"/>
      <c r="F1" s="2"/>
      <c r="G1" s="2"/>
    </row>
    <row r="2" spans="2:7" ht="6.75" customHeight="1">
      <c r="B2" s="28"/>
      <c r="C2" s="4"/>
      <c r="D2" s="5"/>
      <c r="E2" s="6"/>
      <c r="F2" s="7"/>
      <c r="G2" s="8"/>
    </row>
    <row r="3" spans="2:8" ht="24.75" customHeight="1">
      <c r="B3" s="9">
        <f aca="true" t="shared" si="0" ref="B3:G3">501-SUM(B7:B31)</f>
        <v>501</v>
      </c>
      <c r="C3" s="9">
        <f t="shared" si="0"/>
        <v>501</v>
      </c>
      <c r="D3" s="9">
        <f t="shared" si="0"/>
        <v>501</v>
      </c>
      <c r="E3" s="9">
        <f t="shared" si="0"/>
        <v>501</v>
      </c>
      <c r="F3" s="9">
        <f t="shared" si="0"/>
        <v>501</v>
      </c>
      <c r="G3" s="9">
        <f t="shared" si="0"/>
        <v>501</v>
      </c>
      <c r="H3" s="10">
        <f>SMALL(B3:G3,1)</f>
        <v>501</v>
      </c>
    </row>
    <row r="4" spans="2:7" ht="6.75" customHeight="1">
      <c r="B4" s="29"/>
      <c r="C4" s="12"/>
      <c r="D4" s="13"/>
      <c r="E4" s="14"/>
      <c r="F4" s="15"/>
      <c r="G4" s="16"/>
    </row>
    <row r="5" spans="2:7" s="17" customFormat="1" ht="17.25" customHeight="1">
      <c r="B5" s="18">
        <f>H3+B33</f>
        <v>0</v>
      </c>
      <c r="C5" s="18">
        <f>H3+C33</f>
        <v>0</v>
      </c>
      <c r="D5" s="18">
        <f>H3+D33</f>
        <v>0</v>
      </c>
      <c r="E5" s="18">
        <f>H3+E33</f>
        <v>0</v>
      </c>
      <c r="F5" s="18">
        <f>H3+F33</f>
        <v>0</v>
      </c>
      <c r="G5" s="18">
        <f>H3+G33</f>
        <v>0</v>
      </c>
    </row>
    <row r="6" spans="2:7" s="1" customFormat="1" ht="6.75" customHeight="1">
      <c r="B6" s="30"/>
      <c r="C6" s="20"/>
      <c r="D6" s="21"/>
      <c r="E6" s="22"/>
      <c r="F6" s="23"/>
      <c r="G6" s="24"/>
    </row>
    <row r="7" spans="1:7" ht="12">
      <c r="A7">
        <v>1</v>
      </c>
      <c r="B7" s="25"/>
      <c r="C7" s="25"/>
      <c r="D7" s="25"/>
      <c r="E7" s="25"/>
      <c r="F7" s="25"/>
      <c r="G7" s="25"/>
    </row>
    <row r="8" spans="1:7" ht="12">
      <c r="A8">
        <v>2</v>
      </c>
      <c r="B8" s="25"/>
      <c r="C8" s="25"/>
      <c r="D8" s="25"/>
      <c r="E8" s="25"/>
      <c r="F8" s="25"/>
      <c r="G8" s="25"/>
    </row>
    <row r="9" spans="1:7" ht="12">
      <c r="A9">
        <v>3</v>
      </c>
      <c r="B9" s="25"/>
      <c r="C9" s="25"/>
      <c r="D9" s="25"/>
      <c r="E9" s="25"/>
      <c r="F9" s="25"/>
      <c r="G9" s="25"/>
    </row>
    <row r="10" spans="1:7" ht="12">
      <c r="A10">
        <v>4</v>
      </c>
      <c r="B10" s="25"/>
      <c r="C10" s="25"/>
      <c r="D10" s="25"/>
      <c r="E10" s="25"/>
      <c r="F10" s="25"/>
      <c r="G10" s="25"/>
    </row>
    <row r="11" spans="1:7" ht="12">
      <c r="A11">
        <v>5</v>
      </c>
      <c r="B11" s="25"/>
      <c r="C11" s="25"/>
      <c r="D11" s="25"/>
      <c r="E11" s="25"/>
      <c r="F11" s="25"/>
      <c r="G11" s="25"/>
    </row>
    <row r="12" spans="1:7" ht="12">
      <c r="A12">
        <v>6</v>
      </c>
      <c r="B12" s="25"/>
      <c r="C12" s="25"/>
      <c r="D12" s="25"/>
      <c r="E12" s="25"/>
      <c r="F12" s="25"/>
      <c r="G12" s="25"/>
    </row>
    <row r="13" spans="1:7" ht="12">
      <c r="A13">
        <v>7</v>
      </c>
      <c r="B13" s="25"/>
      <c r="C13" s="25"/>
      <c r="D13" s="25"/>
      <c r="E13" s="25"/>
      <c r="F13" s="25"/>
      <c r="G13" s="25"/>
    </row>
    <row r="14" spans="1:7" ht="12">
      <c r="A14">
        <v>8</v>
      </c>
      <c r="B14" s="25"/>
      <c r="C14" s="25"/>
      <c r="D14" s="25"/>
      <c r="E14" s="25"/>
      <c r="F14" s="25"/>
      <c r="G14" s="25"/>
    </row>
    <row r="15" spans="1:7" ht="12">
      <c r="A15">
        <v>9</v>
      </c>
      <c r="B15" s="25"/>
      <c r="C15" s="25"/>
      <c r="D15" s="25"/>
      <c r="E15" s="25"/>
      <c r="F15" s="25"/>
      <c r="G15" s="25"/>
    </row>
    <row r="16" spans="1:7" ht="12">
      <c r="A16">
        <v>10</v>
      </c>
      <c r="B16" s="25"/>
      <c r="C16" s="25"/>
      <c r="D16" s="25"/>
      <c r="E16" s="25"/>
      <c r="F16" s="25"/>
      <c r="G16" s="25"/>
    </row>
    <row r="17" spans="1:7" ht="12">
      <c r="A17">
        <v>11</v>
      </c>
      <c r="B17" s="25"/>
      <c r="C17" s="25"/>
      <c r="D17" s="25"/>
      <c r="E17" s="25"/>
      <c r="F17" s="25"/>
      <c r="G17" s="25"/>
    </row>
    <row r="18" spans="1:7" ht="12">
      <c r="A18">
        <v>12</v>
      </c>
      <c r="B18" s="25"/>
      <c r="C18" s="25"/>
      <c r="D18" s="25"/>
      <c r="E18" s="25"/>
      <c r="F18" s="25"/>
      <c r="G18" s="25"/>
    </row>
    <row r="19" spans="1:7" ht="12">
      <c r="A19">
        <v>13</v>
      </c>
      <c r="B19" s="25"/>
      <c r="C19" s="25"/>
      <c r="D19" s="25"/>
      <c r="E19" s="25"/>
      <c r="F19" s="25"/>
      <c r="G19" s="25"/>
    </row>
    <row r="20" spans="1:7" ht="12">
      <c r="A20">
        <v>14</v>
      </c>
      <c r="B20" s="25"/>
      <c r="C20" s="25"/>
      <c r="D20" s="25"/>
      <c r="E20" s="25"/>
      <c r="F20" s="25"/>
      <c r="G20" s="25"/>
    </row>
    <row r="21" spans="1:7" ht="12">
      <c r="A21">
        <v>15</v>
      </c>
      <c r="B21" s="25"/>
      <c r="C21" s="25"/>
      <c r="D21" s="25"/>
      <c r="E21" s="25"/>
      <c r="F21" s="25"/>
      <c r="G21" s="25"/>
    </row>
    <row r="22" spans="1:7" ht="12">
      <c r="A22">
        <v>16</v>
      </c>
      <c r="B22" s="25"/>
      <c r="C22" s="25"/>
      <c r="D22" s="25"/>
      <c r="E22" s="25"/>
      <c r="F22" s="25"/>
      <c r="G22" s="25"/>
    </row>
    <row r="23" spans="1:7" ht="12">
      <c r="A23">
        <v>17</v>
      </c>
      <c r="B23" s="25"/>
      <c r="C23" s="25"/>
      <c r="D23" s="25"/>
      <c r="E23" s="25"/>
      <c r="F23" s="25"/>
      <c r="G23" s="25"/>
    </row>
    <row r="24" spans="1:7" ht="12">
      <c r="A24">
        <v>18</v>
      </c>
      <c r="B24" s="25"/>
      <c r="C24" s="25"/>
      <c r="D24" s="25"/>
      <c r="E24" s="25"/>
      <c r="F24" s="25"/>
      <c r="G24" s="25"/>
    </row>
    <row r="25" spans="1:7" ht="12">
      <c r="A25">
        <v>19</v>
      </c>
      <c r="B25" s="25"/>
      <c r="C25" s="25"/>
      <c r="D25" s="25"/>
      <c r="E25" s="25"/>
      <c r="F25" s="25"/>
      <c r="G25" s="25"/>
    </row>
    <row r="26" spans="1:7" ht="12">
      <c r="A26">
        <v>20</v>
      </c>
      <c r="B26" s="25"/>
      <c r="C26" s="25"/>
      <c r="D26" s="25"/>
      <c r="E26" s="25"/>
      <c r="F26" s="25"/>
      <c r="G26" s="25"/>
    </row>
    <row r="27" spans="1:7" ht="12">
      <c r="A27">
        <v>21</v>
      </c>
      <c r="B27" s="25"/>
      <c r="C27" s="25"/>
      <c r="D27" s="25"/>
      <c r="E27" s="25"/>
      <c r="F27" s="25"/>
      <c r="G27" s="25"/>
    </row>
    <row r="28" spans="1:7" ht="12">
      <c r="A28">
        <v>22</v>
      </c>
      <c r="B28" s="25"/>
      <c r="C28" s="25"/>
      <c r="D28" s="25"/>
      <c r="E28" s="25"/>
      <c r="F28" s="25"/>
      <c r="G28" s="25"/>
    </row>
    <row r="29" spans="1:7" ht="12">
      <c r="A29">
        <v>23</v>
      </c>
      <c r="B29" s="25"/>
      <c r="C29" s="25"/>
      <c r="D29" s="25"/>
      <c r="E29" s="25"/>
      <c r="F29" s="25"/>
      <c r="G29" s="25"/>
    </row>
    <row r="30" spans="1:7" ht="12">
      <c r="A30">
        <v>24</v>
      </c>
      <c r="B30" s="25"/>
      <c r="C30" s="25"/>
      <c r="D30" s="25"/>
      <c r="E30" s="25"/>
      <c r="F30" s="25"/>
      <c r="G30" s="25"/>
    </row>
    <row r="31" spans="1:7" ht="12">
      <c r="A31">
        <v>25</v>
      </c>
      <c r="B31" s="25"/>
      <c r="C31" s="25"/>
      <c r="D31" s="25"/>
      <c r="E31" s="25"/>
      <c r="F31" s="25"/>
      <c r="G31" s="25"/>
    </row>
    <row r="32" spans="1:7" ht="20.25" customHeight="1">
      <c r="A32" s="26" t="s">
        <v>0</v>
      </c>
      <c r="B32" s="27" t="e">
        <f aca="true" t="shared" si="1" ref="B32:G32">AVERAGE(B7:B31)</f>
        <v>#DIV/0!</v>
      </c>
      <c r="C32" s="27" t="e">
        <f t="shared" si="1"/>
        <v>#DIV/0!</v>
      </c>
      <c r="D32" s="27" t="e">
        <f t="shared" si="1"/>
        <v>#DIV/0!</v>
      </c>
      <c r="E32" s="27" t="e">
        <f t="shared" si="1"/>
        <v>#DIV/0!</v>
      </c>
      <c r="F32" s="27" t="e">
        <f t="shared" si="1"/>
        <v>#DIV/0!</v>
      </c>
      <c r="G32" s="27" t="e">
        <f t="shared" si="1"/>
        <v>#DIV/0!</v>
      </c>
    </row>
    <row r="33" spans="2:7" ht="12.75">
      <c r="B33" s="10">
        <f aca="true" t="shared" si="2" ref="B33:G33">B3-(2*B3)</f>
        <v>-501</v>
      </c>
      <c r="C33" s="10">
        <f t="shared" si="2"/>
        <v>-501</v>
      </c>
      <c r="D33" s="10">
        <f t="shared" si="2"/>
        <v>-501</v>
      </c>
      <c r="E33" s="10">
        <f t="shared" si="2"/>
        <v>-501</v>
      </c>
      <c r="F33" s="10">
        <f t="shared" si="2"/>
        <v>-501</v>
      </c>
      <c r="G33" s="10">
        <f t="shared" si="2"/>
        <v>-501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80" zoomScaleNormal="180" workbookViewId="0" topLeftCell="A1">
      <selection activeCell="B7" sqref="B7"/>
    </sheetView>
  </sheetViews>
  <sheetFormatPr defaultColWidth="11.57421875" defaultRowHeight="12.75"/>
  <cols>
    <col min="1" max="1" width="8.140625" style="0" customWidth="1"/>
    <col min="2" max="12" width="15.28125" style="0" customWidth="1"/>
    <col min="13" max="16384" width="11.421875" style="0" customWidth="1"/>
  </cols>
  <sheetData>
    <row r="1" spans="2:7" s="1" customFormat="1" ht="6.75" customHeight="1">
      <c r="B1" s="2"/>
      <c r="C1" s="2"/>
      <c r="D1" s="2"/>
      <c r="E1" s="2"/>
      <c r="F1" s="2"/>
      <c r="G1" s="2"/>
    </row>
    <row r="2" spans="2:7" ht="6.75" customHeight="1">
      <c r="B2" s="31"/>
      <c r="C2" s="4"/>
      <c r="D2" s="5"/>
      <c r="E2" s="6"/>
      <c r="F2" s="7"/>
      <c r="G2" s="8"/>
    </row>
    <row r="3" spans="2:8" ht="24.75" customHeight="1">
      <c r="B3" s="9">
        <f aca="true" t="shared" si="0" ref="B3:G3">701-SUM(B7:B31)</f>
        <v>701</v>
      </c>
      <c r="C3" s="9">
        <f t="shared" si="0"/>
        <v>701</v>
      </c>
      <c r="D3" s="9">
        <f t="shared" si="0"/>
        <v>701</v>
      </c>
      <c r="E3" s="9">
        <f t="shared" si="0"/>
        <v>701</v>
      </c>
      <c r="F3" s="9">
        <f t="shared" si="0"/>
        <v>701</v>
      </c>
      <c r="G3" s="9">
        <f t="shared" si="0"/>
        <v>701</v>
      </c>
      <c r="H3" s="10">
        <f>SMALL(B3:G3,1)</f>
        <v>701</v>
      </c>
    </row>
    <row r="4" spans="2:7" ht="6.75" customHeight="1">
      <c r="B4" s="29"/>
      <c r="C4" s="12"/>
      <c r="D4" s="13"/>
      <c r="E4" s="14"/>
      <c r="F4" s="15"/>
      <c r="G4" s="16"/>
    </row>
    <row r="5" spans="2:7" s="17" customFormat="1" ht="17.25" customHeight="1">
      <c r="B5" s="18">
        <f>H3+B33</f>
        <v>0</v>
      </c>
      <c r="C5" s="18">
        <f>H3+C33</f>
        <v>0</v>
      </c>
      <c r="D5" s="18">
        <f>H3+D33</f>
        <v>0</v>
      </c>
      <c r="E5" s="18">
        <f>H3+E33</f>
        <v>0</v>
      </c>
      <c r="F5" s="18">
        <f>H3+F33</f>
        <v>0</v>
      </c>
      <c r="G5" s="18">
        <f>H3+G33</f>
        <v>0</v>
      </c>
    </row>
    <row r="6" spans="2:7" s="1" customFormat="1" ht="6.75" customHeight="1">
      <c r="B6" s="30"/>
      <c r="C6" s="20"/>
      <c r="D6" s="21"/>
      <c r="E6" s="22"/>
      <c r="F6" s="23"/>
      <c r="G6" s="24"/>
    </row>
    <row r="7" spans="1:7" ht="12">
      <c r="A7">
        <v>1</v>
      </c>
      <c r="B7" s="25"/>
      <c r="C7" s="25"/>
      <c r="D7" s="25"/>
      <c r="E7" s="25"/>
      <c r="F7" s="25"/>
      <c r="G7" s="25"/>
    </row>
    <row r="8" spans="1:7" ht="12">
      <c r="A8">
        <v>2</v>
      </c>
      <c r="B8" s="25"/>
      <c r="C8" s="25"/>
      <c r="D8" s="25"/>
      <c r="E8" s="25"/>
      <c r="F8" s="25"/>
      <c r="G8" s="25"/>
    </row>
    <row r="9" spans="1:7" ht="12">
      <c r="A9">
        <v>3</v>
      </c>
      <c r="B9" s="25"/>
      <c r="C9" s="25"/>
      <c r="D9" s="25"/>
      <c r="E9" s="25"/>
      <c r="F9" s="25"/>
      <c r="G9" s="25"/>
    </row>
    <row r="10" spans="1:7" ht="12">
      <c r="A10">
        <v>4</v>
      </c>
      <c r="B10" s="25"/>
      <c r="C10" s="25"/>
      <c r="D10" s="25"/>
      <c r="E10" s="25"/>
      <c r="F10" s="25"/>
      <c r="G10" s="25"/>
    </row>
    <row r="11" spans="1:7" ht="12">
      <c r="A11">
        <v>5</v>
      </c>
      <c r="B11" s="25"/>
      <c r="C11" s="25"/>
      <c r="D11" s="25"/>
      <c r="E11" s="25"/>
      <c r="F11" s="25"/>
      <c r="G11" s="25"/>
    </row>
    <row r="12" spans="1:7" ht="12">
      <c r="A12">
        <v>6</v>
      </c>
      <c r="B12" s="25"/>
      <c r="C12" s="25"/>
      <c r="D12" s="25"/>
      <c r="E12" s="25"/>
      <c r="F12" s="25"/>
      <c r="G12" s="25"/>
    </row>
    <row r="13" spans="1:7" ht="12">
      <c r="A13">
        <v>7</v>
      </c>
      <c r="B13" s="25"/>
      <c r="C13" s="25"/>
      <c r="D13" s="25"/>
      <c r="E13" s="25"/>
      <c r="F13" s="25"/>
      <c r="G13" s="25"/>
    </row>
    <row r="14" spans="1:7" ht="12">
      <c r="A14">
        <v>8</v>
      </c>
      <c r="B14" s="25"/>
      <c r="C14" s="25"/>
      <c r="D14" s="25"/>
      <c r="E14" s="25"/>
      <c r="F14" s="25"/>
      <c r="G14" s="25"/>
    </row>
    <row r="15" spans="1:7" ht="12">
      <c r="A15">
        <v>9</v>
      </c>
      <c r="B15" s="25"/>
      <c r="C15" s="25"/>
      <c r="D15" s="25"/>
      <c r="E15" s="25"/>
      <c r="F15" s="25"/>
      <c r="G15" s="25"/>
    </row>
    <row r="16" spans="1:7" ht="12">
      <c r="A16">
        <v>10</v>
      </c>
      <c r="B16" s="25"/>
      <c r="C16" s="25"/>
      <c r="D16" s="25"/>
      <c r="E16" s="25"/>
      <c r="F16" s="25"/>
      <c r="G16" s="25"/>
    </row>
    <row r="17" spans="1:7" ht="12">
      <c r="A17">
        <v>11</v>
      </c>
      <c r="B17" s="25"/>
      <c r="C17" s="25"/>
      <c r="D17" s="25"/>
      <c r="E17" s="25"/>
      <c r="F17" s="25"/>
      <c r="G17" s="25"/>
    </row>
    <row r="18" spans="1:7" ht="12">
      <c r="A18">
        <v>12</v>
      </c>
      <c r="B18" s="25"/>
      <c r="C18" s="25"/>
      <c r="D18" s="25"/>
      <c r="E18" s="25"/>
      <c r="F18" s="25"/>
      <c r="G18" s="25"/>
    </row>
    <row r="19" spans="1:7" ht="12">
      <c r="A19">
        <v>13</v>
      </c>
      <c r="B19" s="25"/>
      <c r="C19" s="25"/>
      <c r="D19" s="25"/>
      <c r="E19" s="25"/>
      <c r="F19" s="25"/>
      <c r="G19" s="25"/>
    </row>
    <row r="20" spans="1:7" ht="12">
      <c r="A20">
        <v>14</v>
      </c>
      <c r="B20" s="25"/>
      <c r="C20" s="25"/>
      <c r="D20" s="25"/>
      <c r="E20" s="25"/>
      <c r="F20" s="25"/>
      <c r="G20" s="25"/>
    </row>
    <row r="21" spans="1:7" ht="12">
      <c r="A21">
        <v>15</v>
      </c>
      <c r="B21" s="25"/>
      <c r="C21" s="25"/>
      <c r="D21" s="25"/>
      <c r="E21" s="25"/>
      <c r="F21" s="25"/>
      <c r="G21" s="25"/>
    </row>
    <row r="22" spans="1:7" ht="12">
      <c r="A22">
        <v>16</v>
      </c>
      <c r="B22" s="25"/>
      <c r="C22" s="25"/>
      <c r="D22" s="25"/>
      <c r="E22" s="25"/>
      <c r="F22" s="25"/>
      <c r="G22" s="25"/>
    </row>
    <row r="23" spans="1:7" ht="12">
      <c r="A23">
        <v>17</v>
      </c>
      <c r="B23" s="25"/>
      <c r="C23" s="25"/>
      <c r="D23" s="25"/>
      <c r="E23" s="25"/>
      <c r="F23" s="25"/>
      <c r="G23" s="25"/>
    </row>
    <row r="24" spans="1:7" ht="12">
      <c r="A24">
        <v>18</v>
      </c>
      <c r="B24" s="25"/>
      <c r="C24" s="25"/>
      <c r="D24" s="25"/>
      <c r="E24" s="25"/>
      <c r="F24" s="25"/>
      <c r="G24" s="25"/>
    </row>
    <row r="25" spans="1:7" ht="12">
      <c r="A25">
        <v>19</v>
      </c>
      <c r="B25" s="25"/>
      <c r="C25" s="25"/>
      <c r="D25" s="25"/>
      <c r="E25" s="25"/>
      <c r="F25" s="25"/>
      <c r="G25" s="25"/>
    </row>
    <row r="26" spans="1:7" ht="12">
      <c r="A26">
        <v>20</v>
      </c>
      <c r="B26" s="25"/>
      <c r="C26" s="25"/>
      <c r="D26" s="25"/>
      <c r="E26" s="25"/>
      <c r="F26" s="25"/>
      <c r="G26" s="25"/>
    </row>
    <row r="27" spans="1:7" ht="12">
      <c r="A27">
        <v>21</v>
      </c>
      <c r="B27" s="25"/>
      <c r="C27" s="25"/>
      <c r="D27" s="25"/>
      <c r="E27" s="25"/>
      <c r="F27" s="25"/>
      <c r="G27" s="25"/>
    </row>
    <row r="28" spans="1:7" ht="12">
      <c r="A28">
        <v>22</v>
      </c>
      <c r="B28" s="25"/>
      <c r="C28" s="25"/>
      <c r="D28" s="25"/>
      <c r="E28" s="25"/>
      <c r="F28" s="25"/>
      <c r="G28" s="25"/>
    </row>
    <row r="29" spans="1:7" ht="12">
      <c r="A29">
        <v>23</v>
      </c>
      <c r="B29" s="25"/>
      <c r="C29" s="25"/>
      <c r="D29" s="25"/>
      <c r="E29" s="25"/>
      <c r="F29" s="25"/>
      <c r="G29" s="25"/>
    </row>
    <row r="30" spans="1:7" ht="12">
      <c r="A30">
        <v>24</v>
      </c>
      <c r="B30" s="25"/>
      <c r="C30" s="25"/>
      <c r="D30" s="25"/>
      <c r="E30" s="25"/>
      <c r="F30" s="25"/>
      <c r="G30" s="25"/>
    </row>
    <row r="31" spans="1:7" ht="12">
      <c r="A31">
        <v>25</v>
      </c>
      <c r="B31" s="25"/>
      <c r="C31" s="25"/>
      <c r="D31" s="25"/>
      <c r="E31" s="25"/>
      <c r="F31" s="25"/>
      <c r="G31" s="25"/>
    </row>
    <row r="32" spans="1:7" ht="20.25" customHeight="1">
      <c r="A32" s="26" t="s">
        <v>0</v>
      </c>
      <c r="B32" s="27" t="e">
        <f aca="true" t="shared" si="1" ref="B32:G32">AVERAGE(B7:B31)</f>
        <v>#DIV/0!</v>
      </c>
      <c r="C32" s="27" t="e">
        <f t="shared" si="1"/>
        <v>#DIV/0!</v>
      </c>
      <c r="D32" s="27" t="e">
        <f t="shared" si="1"/>
        <v>#DIV/0!</v>
      </c>
      <c r="E32" s="27" t="e">
        <f t="shared" si="1"/>
        <v>#DIV/0!</v>
      </c>
      <c r="F32" s="27" t="e">
        <f t="shared" si="1"/>
        <v>#DIV/0!</v>
      </c>
      <c r="G32" s="27" t="e">
        <f t="shared" si="1"/>
        <v>#DIV/0!</v>
      </c>
    </row>
    <row r="33" spans="2:7" ht="12.75">
      <c r="B33" s="10">
        <f aca="true" t="shared" si="2" ref="B33:G33">B3-(2*B3)</f>
        <v>-701</v>
      </c>
      <c r="C33" s="10">
        <f t="shared" si="2"/>
        <v>-701</v>
      </c>
      <c r="D33" s="10">
        <f t="shared" si="2"/>
        <v>-701</v>
      </c>
      <c r="E33" s="10">
        <f t="shared" si="2"/>
        <v>-701</v>
      </c>
      <c r="F33" s="10">
        <f t="shared" si="2"/>
        <v>-701</v>
      </c>
      <c r="G33" s="10">
        <f t="shared" si="2"/>
        <v>-701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25"/>
  <sheetViews>
    <sheetView zoomScale="180" zoomScaleNormal="180" workbookViewId="0" topLeftCell="A1">
      <selection activeCell="G2" sqref="G2"/>
    </sheetView>
  </sheetViews>
  <sheetFormatPr defaultColWidth="4.57421875" defaultRowHeight="16.5" customHeight="1"/>
  <cols>
    <col min="1" max="1" width="1.8515625" style="0" customWidth="1"/>
    <col min="2" max="2" width="3.8515625" style="0" customWidth="1"/>
    <col min="3" max="5" width="4.421875" style="0" customWidth="1"/>
    <col min="6" max="6" width="0.9921875" style="0" customWidth="1"/>
    <col min="7" max="8" width="4.421875" style="0" customWidth="1"/>
    <col min="9" max="10" width="3.8515625" style="0" customWidth="1"/>
    <col min="11" max="13" width="4.421875" style="0" customWidth="1"/>
    <col min="14" max="14" width="0.9921875" style="0" customWidth="1"/>
    <col min="15" max="16" width="4.421875" style="0" customWidth="1"/>
    <col min="17" max="18" width="3.8515625" style="0" customWidth="1"/>
    <col min="19" max="21" width="4.421875" style="0" customWidth="1"/>
    <col min="22" max="22" width="0.9921875" style="0" customWidth="1"/>
    <col min="23" max="24" width="4.421875" style="0" customWidth="1"/>
    <col min="25" max="26" width="3.8515625" style="0" customWidth="1"/>
    <col min="27" max="29" width="4.421875" style="0" customWidth="1"/>
    <col min="30" max="30" width="0.9921875" style="0" customWidth="1"/>
    <col min="31" max="16384" width="4.421875" style="0" customWidth="1"/>
  </cols>
  <sheetData>
    <row r="1" spans="2:33" ht="12.75" customHeight="1">
      <c r="B1" s="32"/>
      <c r="C1" s="33"/>
      <c r="D1" s="33"/>
      <c r="E1" s="33"/>
      <c r="F1" s="34"/>
      <c r="G1" s="35"/>
      <c r="H1" s="36"/>
      <c r="I1" s="10"/>
      <c r="J1" s="32"/>
      <c r="K1" s="33"/>
      <c r="L1" s="33"/>
      <c r="M1" s="33"/>
      <c r="N1" s="34"/>
      <c r="O1" s="35"/>
      <c r="P1" s="36"/>
      <c r="Q1" s="10"/>
      <c r="R1" s="32"/>
      <c r="S1" s="33"/>
      <c r="T1" s="33"/>
      <c r="U1" s="33"/>
      <c r="V1" s="34"/>
      <c r="W1" s="35"/>
      <c r="X1" s="36"/>
      <c r="Y1" s="10"/>
      <c r="Z1" s="32"/>
      <c r="AA1" s="33"/>
      <c r="AB1" s="33"/>
      <c r="AC1" s="33"/>
      <c r="AD1" s="34"/>
      <c r="AE1" s="35"/>
      <c r="AF1" s="36"/>
      <c r="AG1" s="10"/>
    </row>
    <row r="2" spans="2:33" ht="13.5" customHeight="1">
      <c r="B2" s="37">
        <v>1</v>
      </c>
      <c r="C2" s="38">
        <f aca="true" t="shared" si="0" ref="C2:C22">IF(G2&gt;0,0,-1)</f>
        <v>-1</v>
      </c>
      <c r="D2" s="38">
        <f aca="true" t="shared" si="1" ref="D2:D22">IF(G2&gt;1,0,-1)</f>
        <v>-1</v>
      </c>
      <c r="E2" s="38">
        <f aca="true" t="shared" si="2" ref="E2:E22">IF(G2&gt;2,0,-1)</f>
        <v>-1</v>
      </c>
      <c r="F2" s="39"/>
      <c r="G2" s="40">
        <v>0</v>
      </c>
      <c r="H2" s="41">
        <v>0</v>
      </c>
      <c r="I2" s="10">
        <f>H2*1</f>
        <v>0</v>
      </c>
      <c r="J2" s="37">
        <v>1</v>
      </c>
      <c r="K2" s="38">
        <f aca="true" t="shared" si="3" ref="K2:K22">IF(O2&gt;0,0,-1)</f>
        <v>-1</v>
      </c>
      <c r="L2" s="38">
        <f aca="true" t="shared" si="4" ref="L2:L22">IF(O2&gt;1,0,-1)</f>
        <v>-1</v>
      </c>
      <c r="M2" s="38">
        <f aca="true" t="shared" si="5" ref="M2:M22">IF(O2&gt;2,0,-1)</f>
        <v>-1</v>
      </c>
      <c r="N2" s="39"/>
      <c r="O2" s="40">
        <v>0</v>
      </c>
      <c r="P2" s="41">
        <v>0</v>
      </c>
      <c r="Q2" s="10">
        <f>P2*1</f>
        <v>0</v>
      </c>
      <c r="R2" s="37">
        <v>1</v>
      </c>
      <c r="S2" s="38">
        <f aca="true" t="shared" si="6" ref="S2:S22">IF(W2&gt;0,0,-1)</f>
        <v>-1</v>
      </c>
      <c r="T2" s="38">
        <f aca="true" t="shared" si="7" ref="T2:T22">IF(W2&gt;1,0,-1)</f>
        <v>-1</v>
      </c>
      <c r="U2" s="38">
        <f aca="true" t="shared" si="8" ref="U2:U22">IF(W2&gt;2,0,-1)</f>
        <v>-1</v>
      </c>
      <c r="V2" s="39"/>
      <c r="W2" s="40">
        <v>0</v>
      </c>
      <c r="X2" s="41">
        <v>0</v>
      </c>
      <c r="Y2" s="10">
        <f>X2*1</f>
        <v>0</v>
      </c>
      <c r="Z2" s="37">
        <v>1</v>
      </c>
      <c r="AA2" s="38">
        <f aca="true" t="shared" si="9" ref="AA2:AA22">IF(AE2&gt;0,0,-1)</f>
        <v>-1</v>
      </c>
      <c r="AB2" s="38">
        <f aca="true" t="shared" si="10" ref="AB2:AB22">IF(AE2&gt;1,0,-1)</f>
        <v>-1</v>
      </c>
      <c r="AC2" s="38">
        <f aca="true" t="shared" si="11" ref="AC2:AC22">IF(AE2&gt;2,0,-1)</f>
        <v>-1</v>
      </c>
      <c r="AD2" s="39"/>
      <c r="AE2" s="40">
        <v>0</v>
      </c>
      <c r="AF2" s="41">
        <v>0</v>
      </c>
      <c r="AG2" s="10">
        <f>AF2*1</f>
        <v>0</v>
      </c>
    </row>
    <row r="3" spans="2:33" ht="13.5" customHeight="1">
      <c r="B3" s="37">
        <v>2</v>
      </c>
      <c r="C3" s="38">
        <f t="shared" si="0"/>
        <v>-1</v>
      </c>
      <c r="D3" s="38">
        <f t="shared" si="1"/>
        <v>-1</v>
      </c>
      <c r="E3" s="38">
        <f t="shared" si="2"/>
        <v>-1</v>
      </c>
      <c r="F3" s="42"/>
      <c r="G3" s="43">
        <v>0</v>
      </c>
      <c r="H3" s="41">
        <v>0</v>
      </c>
      <c r="I3" s="10">
        <f>H3*2</f>
        <v>0</v>
      </c>
      <c r="J3" s="37">
        <v>2</v>
      </c>
      <c r="K3" s="38">
        <f t="shared" si="3"/>
        <v>-1</v>
      </c>
      <c r="L3" s="38">
        <f t="shared" si="4"/>
        <v>-1</v>
      </c>
      <c r="M3" s="38">
        <f t="shared" si="5"/>
        <v>-1</v>
      </c>
      <c r="N3" s="42"/>
      <c r="O3" s="43">
        <v>0</v>
      </c>
      <c r="P3" s="41">
        <v>0</v>
      </c>
      <c r="Q3" s="10">
        <f>P3*2</f>
        <v>0</v>
      </c>
      <c r="R3" s="37">
        <v>2</v>
      </c>
      <c r="S3" s="38">
        <f t="shared" si="6"/>
        <v>-1</v>
      </c>
      <c r="T3" s="38">
        <f t="shared" si="7"/>
        <v>-1</v>
      </c>
      <c r="U3" s="38">
        <f t="shared" si="8"/>
        <v>-1</v>
      </c>
      <c r="V3" s="42"/>
      <c r="W3" s="43">
        <v>0</v>
      </c>
      <c r="X3" s="41">
        <v>0</v>
      </c>
      <c r="Y3" s="10">
        <f>X3*2</f>
        <v>0</v>
      </c>
      <c r="Z3" s="37">
        <v>2</v>
      </c>
      <c r="AA3" s="38">
        <f t="shared" si="9"/>
        <v>-1</v>
      </c>
      <c r="AB3" s="38">
        <f t="shared" si="10"/>
        <v>-1</v>
      </c>
      <c r="AC3" s="38">
        <f t="shared" si="11"/>
        <v>-1</v>
      </c>
      <c r="AD3" s="42"/>
      <c r="AE3" s="43">
        <v>0</v>
      </c>
      <c r="AF3" s="41">
        <v>0</v>
      </c>
      <c r="AG3" s="10">
        <f>AF3*2</f>
        <v>0</v>
      </c>
    </row>
    <row r="4" spans="2:33" ht="13.5" customHeight="1">
      <c r="B4" s="37">
        <v>3</v>
      </c>
      <c r="C4" s="38">
        <f t="shared" si="0"/>
        <v>-1</v>
      </c>
      <c r="D4" s="38">
        <f t="shared" si="1"/>
        <v>-1</v>
      </c>
      <c r="E4" s="38">
        <f t="shared" si="2"/>
        <v>-1</v>
      </c>
      <c r="F4" s="42"/>
      <c r="G4" s="43">
        <v>0</v>
      </c>
      <c r="H4" s="41">
        <v>0</v>
      </c>
      <c r="I4" s="10">
        <f>H4*3</f>
        <v>0</v>
      </c>
      <c r="J4" s="37">
        <v>3</v>
      </c>
      <c r="K4" s="38">
        <f t="shared" si="3"/>
        <v>-1</v>
      </c>
      <c r="L4" s="38">
        <f t="shared" si="4"/>
        <v>-1</v>
      </c>
      <c r="M4" s="38">
        <f t="shared" si="5"/>
        <v>-1</v>
      </c>
      <c r="N4" s="42"/>
      <c r="O4" s="43">
        <v>0</v>
      </c>
      <c r="P4" s="41">
        <v>0</v>
      </c>
      <c r="Q4" s="10">
        <f>P4*3</f>
        <v>0</v>
      </c>
      <c r="R4" s="37">
        <v>3</v>
      </c>
      <c r="S4" s="38">
        <f t="shared" si="6"/>
        <v>-1</v>
      </c>
      <c r="T4" s="38">
        <f t="shared" si="7"/>
        <v>-1</v>
      </c>
      <c r="U4" s="38">
        <f t="shared" si="8"/>
        <v>-1</v>
      </c>
      <c r="V4" s="42"/>
      <c r="W4" s="43">
        <v>0</v>
      </c>
      <c r="X4" s="41">
        <v>0</v>
      </c>
      <c r="Y4" s="10">
        <f>X4*3</f>
        <v>0</v>
      </c>
      <c r="Z4" s="37">
        <v>3</v>
      </c>
      <c r="AA4" s="38">
        <f t="shared" si="9"/>
        <v>-1</v>
      </c>
      <c r="AB4" s="38">
        <f t="shared" si="10"/>
        <v>-1</v>
      </c>
      <c r="AC4" s="38">
        <f t="shared" si="11"/>
        <v>-1</v>
      </c>
      <c r="AD4" s="42"/>
      <c r="AE4" s="43">
        <v>0</v>
      </c>
      <c r="AF4" s="41">
        <v>0</v>
      </c>
      <c r="AG4" s="10">
        <f>AF4*3</f>
        <v>0</v>
      </c>
    </row>
    <row r="5" spans="2:33" ht="13.5" customHeight="1">
      <c r="B5" s="37">
        <v>4</v>
      </c>
      <c r="C5" s="38">
        <f t="shared" si="0"/>
        <v>-1</v>
      </c>
      <c r="D5" s="38">
        <f t="shared" si="1"/>
        <v>-1</v>
      </c>
      <c r="E5" s="38">
        <f t="shared" si="2"/>
        <v>-1</v>
      </c>
      <c r="F5" s="42"/>
      <c r="G5" s="43">
        <v>0</v>
      </c>
      <c r="H5" s="41">
        <v>0</v>
      </c>
      <c r="I5" s="10">
        <f>H5*4</f>
        <v>0</v>
      </c>
      <c r="J5" s="37">
        <v>4</v>
      </c>
      <c r="K5" s="38">
        <f t="shared" si="3"/>
        <v>-1</v>
      </c>
      <c r="L5" s="38">
        <f t="shared" si="4"/>
        <v>-1</v>
      </c>
      <c r="M5" s="38">
        <f t="shared" si="5"/>
        <v>-1</v>
      </c>
      <c r="N5" s="42"/>
      <c r="O5" s="43">
        <v>0</v>
      </c>
      <c r="P5" s="41">
        <v>0</v>
      </c>
      <c r="Q5" s="10">
        <f>P5*4</f>
        <v>0</v>
      </c>
      <c r="R5" s="37">
        <v>4</v>
      </c>
      <c r="S5" s="38">
        <f t="shared" si="6"/>
        <v>-1</v>
      </c>
      <c r="T5" s="38">
        <f t="shared" si="7"/>
        <v>-1</v>
      </c>
      <c r="U5" s="38">
        <f t="shared" si="8"/>
        <v>-1</v>
      </c>
      <c r="V5" s="42"/>
      <c r="W5" s="43">
        <v>0</v>
      </c>
      <c r="X5" s="41">
        <v>0</v>
      </c>
      <c r="Y5" s="10">
        <f>X5*4</f>
        <v>0</v>
      </c>
      <c r="Z5" s="37">
        <v>4</v>
      </c>
      <c r="AA5" s="38">
        <f t="shared" si="9"/>
        <v>-1</v>
      </c>
      <c r="AB5" s="38">
        <f t="shared" si="10"/>
        <v>-1</v>
      </c>
      <c r="AC5" s="38">
        <f t="shared" si="11"/>
        <v>-1</v>
      </c>
      <c r="AD5" s="42"/>
      <c r="AE5" s="43">
        <v>0</v>
      </c>
      <c r="AF5" s="41">
        <v>0</v>
      </c>
      <c r="AG5" s="10">
        <f>AF5*4</f>
        <v>0</v>
      </c>
    </row>
    <row r="6" spans="2:33" ht="13.5" customHeight="1">
      <c r="B6" s="37">
        <v>5</v>
      </c>
      <c r="C6" s="38">
        <f t="shared" si="0"/>
        <v>-1</v>
      </c>
      <c r="D6" s="38">
        <f t="shared" si="1"/>
        <v>-1</v>
      </c>
      <c r="E6" s="38">
        <f t="shared" si="2"/>
        <v>-1</v>
      </c>
      <c r="F6" s="42"/>
      <c r="G6" s="43">
        <v>0</v>
      </c>
      <c r="H6" s="41">
        <v>0</v>
      </c>
      <c r="I6" s="10">
        <f>H6*5</f>
        <v>0</v>
      </c>
      <c r="J6" s="37">
        <v>5</v>
      </c>
      <c r="K6" s="38">
        <f t="shared" si="3"/>
        <v>-1</v>
      </c>
      <c r="L6" s="38">
        <f t="shared" si="4"/>
        <v>-1</v>
      </c>
      <c r="M6" s="38">
        <f t="shared" si="5"/>
        <v>-1</v>
      </c>
      <c r="N6" s="42"/>
      <c r="O6" s="43">
        <v>0</v>
      </c>
      <c r="P6" s="41">
        <v>0</v>
      </c>
      <c r="Q6" s="10">
        <f>P6*5</f>
        <v>0</v>
      </c>
      <c r="R6" s="37">
        <v>5</v>
      </c>
      <c r="S6" s="38">
        <f t="shared" si="6"/>
        <v>-1</v>
      </c>
      <c r="T6" s="38">
        <f t="shared" si="7"/>
        <v>-1</v>
      </c>
      <c r="U6" s="38">
        <f t="shared" si="8"/>
        <v>-1</v>
      </c>
      <c r="V6" s="42"/>
      <c r="W6" s="43">
        <v>0</v>
      </c>
      <c r="X6" s="41">
        <v>0</v>
      </c>
      <c r="Y6" s="10">
        <f>X6*5</f>
        <v>0</v>
      </c>
      <c r="Z6" s="37">
        <v>5</v>
      </c>
      <c r="AA6" s="38">
        <f t="shared" si="9"/>
        <v>-1</v>
      </c>
      <c r="AB6" s="38">
        <f t="shared" si="10"/>
        <v>-1</v>
      </c>
      <c r="AC6" s="38">
        <f t="shared" si="11"/>
        <v>-1</v>
      </c>
      <c r="AD6" s="42"/>
      <c r="AE6" s="43">
        <v>0</v>
      </c>
      <c r="AF6" s="41">
        <v>0</v>
      </c>
      <c r="AG6" s="10">
        <f>AF6*5</f>
        <v>0</v>
      </c>
    </row>
    <row r="7" spans="2:33" ht="13.5" customHeight="1">
      <c r="B7" s="37">
        <v>6</v>
      </c>
      <c r="C7" s="38">
        <f t="shared" si="0"/>
        <v>-1</v>
      </c>
      <c r="D7" s="38">
        <f t="shared" si="1"/>
        <v>-1</v>
      </c>
      <c r="E7" s="38">
        <f t="shared" si="2"/>
        <v>-1</v>
      </c>
      <c r="F7" s="42"/>
      <c r="G7" s="43">
        <v>0</v>
      </c>
      <c r="H7" s="41">
        <v>0</v>
      </c>
      <c r="I7" s="10">
        <f>H7*6</f>
        <v>0</v>
      </c>
      <c r="J7" s="37">
        <v>6</v>
      </c>
      <c r="K7" s="38">
        <f t="shared" si="3"/>
        <v>-1</v>
      </c>
      <c r="L7" s="38">
        <f t="shared" si="4"/>
        <v>-1</v>
      </c>
      <c r="M7" s="38">
        <f t="shared" si="5"/>
        <v>-1</v>
      </c>
      <c r="N7" s="42"/>
      <c r="O7" s="43">
        <v>0</v>
      </c>
      <c r="P7" s="41">
        <v>0</v>
      </c>
      <c r="Q7" s="10">
        <f>P7*6</f>
        <v>0</v>
      </c>
      <c r="R7" s="37">
        <v>6</v>
      </c>
      <c r="S7" s="38">
        <f t="shared" si="6"/>
        <v>-1</v>
      </c>
      <c r="T7" s="38">
        <f t="shared" si="7"/>
        <v>-1</v>
      </c>
      <c r="U7" s="38">
        <f t="shared" si="8"/>
        <v>-1</v>
      </c>
      <c r="V7" s="42"/>
      <c r="W7" s="43">
        <v>0</v>
      </c>
      <c r="X7" s="41">
        <v>0</v>
      </c>
      <c r="Y7" s="10">
        <f>X7*6</f>
        <v>0</v>
      </c>
      <c r="Z7" s="37">
        <v>6</v>
      </c>
      <c r="AA7" s="38">
        <f t="shared" si="9"/>
        <v>-1</v>
      </c>
      <c r="AB7" s="38">
        <f t="shared" si="10"/>
        <v>-1</v>
      </c>
      <c r="AC7" s="38">
        <f t="shared" si="11"/>
        <v>-1</v>
      </c>
      <c r="AD7" s="42"/>
      <c r="AE7" s="43">
        <v>0</v>
      </c>
      <c r="AF7" s="41">
        <v>0</v>
      </c>
      <c r="AG7" s="10">
        <f>AF7*6</f>
        <v>0</v>
      </c>
    </row>
    <row r="8" spans="2:33" ht="13.5" customHeight="1">
      <c r="B8" s="37">
        <v>7</v>
      </c>
      <c r="C8" s="38">
        <f t="shared" si="0"/>
        <v>-1</v>
      </c>
      <c r="D8" s="38">
        <f t="shared" si="1"/>
        <v>-1</v>
      </c>
      <c r="E8" s="38">
        <f t="shared" si="2"/>
        <v>-1</v>
      </c>
      <c r="F8" s="42"/>
      <c r="G8" s="43">
        <v>0</v>
      </c>
      <c r="H8" s="41">
        <v>0</v>
      </c>
      <c r="I8" s="10">
        <f>H8*7</f>
        <v>0</v>
      </c>
      <c r="J8" s="37">
        <v>7</v>
      </c>
      <c r="K8" s="38">
        <f t="shared" si="3"/>
        <v>-1</v>
      </c>
      <c r="L8" s="38">
        <f t="shared" si="4"/>
        <v>-1</v>
      </c>
      <c r="M8" s="38">
        <f t="shared" si="5"/>
        <v>-1</v>
      </c>
      <c r="N8" s="42"/>
      <c r="O8" s="43">
        <v>0</v>
      </c>
      <c r="P8" s="41">
        <v>0</v>
      </c>
      <c r="Q8" s="10">
        <f>P8*7</f>
        <v>0</v>
      </c>
      <c r="R8" s="37">
        <v>7</v>
      </c>
      <c r="S8" s="38">
        <f t="shared" si="6"/>
        <v>-1</v>
      </c>
      <c r="T8" s="38">
        <f t="shared" si="7"/>
        <v>-1</v>
      </c>
      <c r="U8" s="38">
        <f t="shared" si="8"/>
        <v>-1</v>
      </c>
      <c r="V8" s="42"/>
      <c r="W8" s="43">
        <v>0</v>
      </c>
      <c r="X8" s="41">
        <v>0</v>
      </c>
      <c r="Y8" s="10">
        <f>X8*7</f>
        <v>0</v>
      </c>
      <c r="Z8" s="37">
        <v>7</v>
      </c>
      <c r="AA8" s="38">
        <f t="shared" si="9"/>
        <v>-1</v>
      </c>
      <c r="AB8" s="38">
        <f t="shared" si="10"/>
        <v>-1</v>
      </c>
      <c r="AC8" s="38">
        <f t="shared" si="11"/>
        <v>-1</v>
      </c>
      <c r="AD8" s="42"/>
      <c r="AE8" s="43">
        <v>0</v>
      </c>
      <c r="AF8" s="41">
        <v>0</v>
      </c>
      <c r="AG8" s="10">
        <f>AF8*7</f>
        <v>0</v>
      </c>
    </row>
    <row r="9" spans="2:33" ht="13.5" customHeight="1">
      <c r="B9" s="37">
        <v>8</v>
      </c>
      <c r="C9" s="38">
        <f t="shared" si="0"/>
        <v>-1</v>
      </c>
      <c r="D9" s="38">
        <f t="shared" si="1"/>
        <v>-1</v>
      </c>
      <c r="E9" s="38">
        <f t="shared" si="2"/>
        <v>-1</v>
      </c>
      <c r="F9" s="42"/>
      <c r="G9" s="43">
        <v>0</v>
      </c>
      <c r="H9" s="41">
        <v>0</v>
      </c>
      <c r="I9" s="10">
        <f>H9*8</f>
        <v>0</v>
      </c>
      <c r="J9" s="37">
        <v>8</v>
      </c>
      <c r="K9" s="38">
        <f t="shared" si="3"/>
        <v>-1</v>
      </c>
      <c r="L9" s="38">
        <f t="shared" si="4"/>
        <v>-1</v>
      </c>
      <c r="M9" s="38">
        <f t="shared" si="5"/>
        <v>-1</v>
      </c>
      <c r="N9" s="42"/>
      <c r="O9" s="43">
        <v>0</v>
      </c>
      <c r="P9" s="41">
        <v>0</v>
      </c>
      <c r="Q9" s="10">
        <f>P9*8</f>
        <v>0</v>
      </c>
      <c r="R9" s="37">
        <v>8</v>
      </c>
      <c r="S9" s="38">
        <f t="shared" si="6"/>
        <v>-1</v>
      </c>
      <c r="T9" s="38">
        <f t="shared" si="7"/>
        <v>-1</v>
      </c>
      <c r="U9" s="38">
        <f t="shared" si="8"/>
        <v>-1</v>
      </c>
      <c r="V9" s="42"/>
      <c r="W9" s="43">
        <v>0</v>
      </c>
      <c r="X9" s="41">
        <v>0</v>
      </c>
      <c r="Y9" s="10">
        <f>X9*8</f>
        <v>0</v>
      </c>
      <c r="Z9" s="37">
        <v>8</v>
      </c>
      <c r="AA9" s="38">
        <f t="shared" si="9"/>
        <v>-1</v>
      </c>
      <c r="AB9" s="38">
        <f t="shared" si="10"/>
        <v>-1</v>
      </c>
      <c r="AC9" s="38">
        <f t="shared" si="11"/>
        <v>-1</v>
      </c>
      <c r="AD9" s="42"/>
      <c r="AE9" s="43">
        <v>0</v>
      </c>
      <c r="AF9" s="41">
        <v>0</v>
      </c>
      <c r="AG9" s="10">
        <f>AF9*8</f>
        <v>0</v>
      </c>
    </row>
    <row r="10" spans="2:33" ht="13.5" customHeight="1">
      <c r="B10" s="37">
        <v>9</v>
      </c>
      <c r="C10" s="38">
        <f t="shared" si="0"/>
        <v>-1</v>
      </c>
      <c r="D10" s="38">
        <f t="shared" si="1"/>
        <v>-1</v>
      </c>
      <c r="E10" s="38">
        <f t="shared" si="2"/>
        <v>-1</v>
      </c>
      <c r="F10" s="42"/>
      <c r="G10" s="43">
        <v>0</v>
      </c>
      <c r="H10" s="41">
        <v>0</v>
      </c>
      <c r="I10" s="10">
        <f>H10*9</f>
        <v>0</v>
      </c>
      <c r="J10" s="37">
        <v>9</v>
      </c>
      <c r="K10" s="38">
        <f t="shared" si="3"/>
        <v>-1</v>
      </c>
      <c r="L10" s="38">
        <f t="shared" si="4"/>
        <v>-1</v>
      </c>
      <c r="M10" s="38">
        <f t="shared" si="5"/>
        <v>-1</v>
      </c>
      <c r="N10" s="42"/>
      <c r="O10" s="43">
        <v>0</v>
      </c>
      <c r="P10" s="41">
        <v>0</v>
      </c>
      <c r="Q10" s="10">
        <f>P10*9</f>
        <v>0</v>
      </c>
      <c r="R10" s="37">
        <v>9</v>
      </c>
      <c r="S10" s="38">
        <f t="shared" si="6"/>
        <v>-1</v>
      </c>
      <c r="T10" s="38">
        <f t="shared" si="7"/>
        <v>-1</v>
      </c>
      <c r="U10" s="38">
        <f t="shared" si="8"/>
        <v>-1</v>
      </c>
      <c r="V10" s="42"/>
      <c r="W10" s="43">
        <v>0</v>
      </c>
      <c r="X10" s="41">
        <v>0</v>
      </c>
      <c r="Y10" s="10">
        <f>X10*9</f>
        <v>0</v>
      </c>
      <c r="Z10" s="37">
        <v>9</v>
      </c>
      <c r="AA10" s="38">
        <f t="shared" si="9"/>
        <v>-1</v>
      </c>
      <c r="AB10" s="38">
        <f t="shared" si="10"/>
        <v>-1</v>
      </c>
      <c r="AC10" s="38">
        <f t="shared" si="11"/>
        <v>-1</v>
      </c>
      <c r="AD10" s="42"/>
      <c r="AE10" s="43">
        <v>0</v>
      </c>
      <c r="AF10" s="41">
        <v>0</v>
      </c>
      <c r="AG10" s="10">
        <f>AF10*9</f>
        <v>0</v>
      </c>
    </row>
    <row r="11" spans="2:33" ht="13.5" customHeight="1">
      <c r="B11" s="37">
        <v>10</v>
      </c>
      <c r="C11" s="38">
        <f t="shared" si="0"/>
        <v>-1</v>
      </c>
      <c r="D11" s="38">
        <f t="shared" si="1"/>
        <v>-1</v>
      </c>
      <c r="E11" s="38">
        <f t="shared" si="2"/>
        <v>-1</v>
      </c>
      <c r="F11" s="42"/>
      <c r="G11" s="43">
        <v>0</v>
      </c>
      <c r="H11" s="41">
        <v>0</v>
      </c>
      <c r="I11" s="10">
        <f>H11*10</f>
        <v>0</v>
      </c>
      <c r="J11" s="37">
        <v>10</v>
      </c>
      <c r="K11" s="38">
        <f t="shared" si="3"/>
        <v>-1</v>
      </c>
      <c r="L11" s="38">
        <f t="shared" si="4"/>
        <v>-1</v>
      </c>
      <c r="M11" s="38">
        <f t="shared" si="5"/>
        <v>-1</v>
      </c>
      <c r="N11" s="42"/>
      <c r="O11" s="43">
        <v>0</v>
      </c>
      <c r="P11" s="41">
        <v>0</v>
      </c>
      <c r="Q11" s="10">
        <f>P11*10</f>
        <v>0</v>
      </c>
      <c r="R11" s="37">
        <v>10</v>
      </c>
      <c r="S11" s="38">
        <f t="shared" si="6"/>
        <v>-1</v>
      </c>
      <c r="T11" s="38">
        <f t="shared" si="7"/>
        <v>-1</v>
      </c>
      <c r="U11" s="38">
        <f t="shared" si="8"/>
        <v>-1</v>
      </c>
      <c r="V11" s="42"/>
      <c r="W11" s="43">
        <v>0</v>
      </c>
      <c r="X11" s="41">
        <v>0</v>
      </c>
      <c r="Y11" s="10">
        <f>X11*10</f>
        <v>0</v>
      </c>
      <c r="Z11" s="37">
        <v>10</v>
      </c>
      <c r="AA11" s="38">
        <f t="shared" si="9"/>
        <v>-1</v>
      </c>
      <c r="AB11" s="38">
        <f t="shared" si="10"/>
        <v>-1</v>
      </c>
      <c r="AC11" s="38">
        <f t="shared" si="11"/>
        <v>-1</v>
      </c>
      <c r="AD11" s="42"/>
      <c r="AE11" s="43">
        <v>0</v>
      </c>
      <c r="AF11" s="41">
        <v>0</v>
      </c>
      <c r="AG11" s="10">
        <f>AF11*10</f>
        <v>0</v>
      </c>
    </row>
    <row r="12" spans="2:33" ht="13.5" customHeight="1">
      <c r="B12" s="37">
        <v>11</v>
      </c>
      <c r="C12" s="38">
        <f t="shared" si="0"/>
        <v>-1</v>
      </c>
      <c r="D12" s="38">
        <f t="shared" si="1"/>
        <v>-1</v>
      </c>
      <c r="E12" s="38">
        <f t="shared" si="2"/>
        <v>-1</v>
      </c>
      <c r="F12" s="42"/>
      <c r="G12" s="43">
        <v>0</v>
      </c>
      <c r="H12" s="41">
        <v>0</v>
      </c>
      <c r="I12" s="10">
        <f>H12*11</f>
        <v>0</v>
      </c>
      <c r="J12" s="37">
        <v>11</v>
      </c>
      <c r="K12" s="38">
        <f t="shared" si="3"/>
        <v>-1</v>
      </c>
      <c r="L12" s="38">
        <f t="shared" si="4"/>
        <v>-1</v>
      </c>
      <c r="M12" s="38">
        <f t="shared" si="5"/>
        <v>-1</v>
      </c>
      <c r="N12" s="42"/>
      <c r="O12" s="43">
        <v>0</v>
      </c>
      <c r="P12" s="41">
        <v>0</v>
      </c>
      <c r="Q12" s="10">
        <f>P12*11</f>
        <v>0</v>
      </c>
      <c r="R12" s="37">
        <v>11</v>
      </c>
      <c r="S12" s="38">
        <f t="shared" si="6"/>
        <v>-1</v>
      </c>
      <c r="T12" s="38">
        <f t="shared" si="7"/>
        <v>-1</v>
      </c>
      <c r="U12" s="38">
        <f t="shared" si="8"/>
        <v>-1</v>
      </c>
      <c r="V12" s="42"/>
      <c r="W12" s="43">
        <v>0</v>
      </c>
      <c r="X12" s="41">
        <v>0</v>
      </c>
      <c r="Y12" s="10">
        <f>X12*11</f>
        <v>0</v>
      </c>
      <c r="Z12" s="37">
        <v>11</v>
      </c>
      <c r="AA12" s="38">
        <f t="shared" si="9"/>
        <v>-1</v>
      </c>
      <c r="AB12" s="38">
        <f t="shared" si="10"/>
        <v>-1</v>
      </c>
      <c r="AC12" s="38">
        <f t="shared" si="11"/>
        <v>-1</v>
      </c>
      <c r="AD12" s="42"/>
      <c r="AE12" s="43">
        <v>0</v>
      </c>
      <c r="AF12" s="41">
        <v>0</v>
      </c>
      <c r="AG12" s="10">
        <f>AF12*11</f>
        <v>0</v>
      </c>
    </row>
    <row r="13" spans="2:33" ht="13.5" customHeight="1">
      <c r="B13" s="37">
        <v>12</v>
      </c>
      <c r="C13" s="38">
        <f t="shared" si="0"/>
        <v>-1</v>
      </c>
      <c r="D13" s="38">
        <f t="shared" si="1"/>
        <v>-1</v>
      </c>
      <c r="E13" s="38">
        <f t="shared" si="2"/>
        <v>-1</v>
      </c>
      <c r="F13" s="42"/>
      <c r="G13" s="43">
        <v>0</v>
      </c>
      <c r="H13" s="41">
        <v>0</v>
      </c>
      <c r="I13" s="10">
        <f>H13*12</f>
        <v>0</v>
      </c>
      <c r="J13" s="37">
        <v>12</v>
      </c>
      <c r="K13" s="38">
        <f t="shared" si="3"/>
        <v>-1</v>
      </c>
      <c r="L13" s="38">
        <f t="shared" si="4"/>
        <v>-1</v>
      </c>
      <c r="M13" s="38">
        <f t="shared" si="5"/>
        <v>-1</v>
      </c>
      <c r="N13" s="42"/>
      <c r="O13" s="43">
        <v>0</v>
      </c>
      <c r="P13" s="41">
        <v>0</v>
      </c>
      <c r="Q13" s="10">
        <f>P13*12</f>
        <v>0</v>
      </c>
      <c r="R13" s="37">
        <v>12</v>
      </c>
      <c r="S13" s="38">
        <f t="shared" si="6"/>
        <v>-1</v>
      </c>
      <c r="T13" s="38">
        <f t="shared" si="7"/>
        <v>-1</v>
      </c>
      <c r="U13" s="38">
        <f t="shared" si="8"/>
        <v>-1</v>
      </c>
      <c r="V13" s="42"/>
      <c r="W13" s="43">
        <v>0</v>
      </c>
      <c r="X13" s="41">
        <v>0</v>
      </c>
      <c r="Y13" s="10">
        <f>X13*12</f>
        <v>0</v>
      </c>
      <c r="Z13" s="37">
        <v>12</v>
      </c>
      <c r="AA13" s="38">
        <f t="shared" si="9"/>
        <v>-1</v>
      </c>
      <c r="AB13" s="38">
        <f t="shared" si="10"/>
        <v>-1</v>
      </c>
      <c r="AC13" s="38">
        <f t="shared" si="11"/>
        <v>-1</v>
      </c>
      <c r="AD13" s="42"/>
      <c r="AE13" s="43">
        <v>0</v>
      </c>
      <c r="AF13" s="41">
        <v>0</v>
      </c>
      <c r="AG13" s="10">
        <f>AF13*12</f>
        <v>0</v>
      </c>
    </row>
    <row r="14" spans="2:33" ht="13.5" customHeight="1">
      <c r="B14" s="37">
        <v>13</v>
      </c>
      <c r="C14" s="38">
        <f t="shared" si="0"/>
        <v>-1</v>
      </c>
      <c r="D14" s="38">
        <f t="shared" si="1"/>
        <v>-1</v>
      </c>
      <c r="E14" s="38">
        <f t="shared" si="2"/>
        <v>-1</v>
      </c>
      <c r="F14" s="42"/>
      <c r="G14" s="43">
        <v>0</v>
      </c>
      <c r="H14" s="41">
        <v>0</v>
      </c>
      <c r="I14" s="10">
        <f>H14*13</f>
        <v>0</v>
      </c>
      <c r="J14" s="37">
        <v>13</v>
      </c>
      <c r="K14" s="38">
        <f t="shared" si="3"/>
        <v>-1</v>
      </c>
      <c r="L14" s="38">
        <f t="shared" si="4"/>
        <v>-1</v>
      </c>
      <c r="M14" s="38">
        <f t="shared" si="5"/>
        <v>-1</v>
      </c>
      <c r="N14" s="42"/>
      <c r="O14" s="43">
        <v>0</v>
      </c>
      <c r="P14" s="41">
        <v>0</v>
      </c>
      <c r="Q14" s="10">
        <f>P14*13</f>
        <v>0</v>
      </c>
      <c r="R14" s="37">
        <v>13</v>
      </c>
      <c r="S14" s="38">
        <f t="shared" si="6"/>
        <v>-1</v>
      </c>
      <c r="T14" s="38">
        <f t="shared" si="7"/>
        <v>-1</v>
      </c>
      <c r="U14" s="38">
        <f t="shared" si="8"/>
        <v>-1</v>
      </c>
      <c r="V14" s="42"/>
      <c r="W14" s="43">
        <v>0</v>
      </c>
      <c r="X14" s="41">
        <v>0</v>
      </c>
      <c r="Y14" s="10">
        <f>X14*13</f>
        <v>0</v>
      </c>
      <c r="Z14" s="37">
        <v>13</v>
      </c>
      <c r="AA14" s="38">
        <f t="shared" si="9"/>
        <v>-1</v>
      </c>
      <c r="AB14" s="38">
        <f t="shared" si="10"/>
        <v>-1</v>
      </c>
      <c r="AC14" s="38">
        <f t="shared" si="11"/>
        <v>-1</v>
      </c>
      <c r="AD14" s="42"/>
      <c r="AE14" s="43">
        <v>0</v>
      </c>
      <c r="AF14" s="41">
        <v>0</v>
      </c>
      <c r="AG14" s="10">
        <f>AF14*13</f>
        <v>0</v>
      </c>
    </row>
    <row r="15" spans="2:33" ht="13.5" customHeight="1">
      <c r="B15" s="37">
        <v>14</v>
      </c>
      <c r="C15" s="38">
        <f t="shared" si="0"/>
        <v>-1</v>
      </c>
      <c r="D15" s="38">
        <f t="shared" si="1"/>
        <v>-1</v>
      </c>
      <c r="E15" s="38">
        <f t="shared" si="2"/>
        <v>-1</v>
      </c>
      <c r="F15" s="42"/>
      <c r="G15" s="43">
        <v>0</v>
      </c>
      <c r="H15" s="41">
        <v>0</v>
      </c>
      <c r="I15" s="10">
        <f>H15*14</f>
        <v>0</v>
      </c>
      <c r="J15" s="37">
        <v>14</v>
      </c>
      <c r="K15" s="38">
        <f t="shared" si="3"/>
        <v>-1</v>
      </c>
      <c r="L15" s="38">
        <f t="shared" si="4"/>
        <v>-1</v>
      </c>
      <c r="M15" s="38">
        <f t="shared" si="5"/>
        <v>-1</v>
      </c>
      <c r="N15" s="42"/>
      <c r="O15" s="43">
        <v>0</v>
      </c>
      <c r="P15" s="41">
        <v>0</v>
      </c>
      <c r="Q15" s="10">
        <f>P15*14</f>
        <v>0</v>
      </c>
      <c r="R15" s="37">
        <v>14</v>
      </c>
      <c r="S15" s="38">
        <f t="shared" si="6"/>
        <v>-1</v>
      </c>
      <c r="T15" s="38">
        <f t="shared" si="7"/>
        <v>-1</v>
      </c>
      <c r="U15" s="38">
        <f t="shared" si="8"/>
        <v>-1</v>
      </c>
      <c r="V15" s="42"/>
      <c r="W15" s="43">
        <v>0</v>
      </c>
      <c r="X15" s="41">
        <v>0</v>
      </c>
      <c r="Y15" s="10">
        <f>X15*14</f>
        <v>0</v>
      </c>
      <c r="Z15" s="37">
        <v>14</v>
      </c>
      <c r="AA15" s="38">
        <f t="shared" si="9"/>
        <v>-1</v>
      </c>
      <c r="AB15" s="38">
        <f t="shared" si="10"/>
        <v>-1</v>
      </c>
      <c r="AC15" s="38">
        <f t="shared" si="11"/>
        <v>-1</v>
      </c>
      <c r="AD15" s="42"/>
      <c r="AE15" s="43">
        <v>0</v>
      </c>
      <c r="AF15" s="41">
        <v>0</v>
      </c>
      <c r="AG15" s="10">
        <f>AF15*14</f>
        <v>0</v>
      </c>
    </row>
    <row r="16" spans="2:33" ht="13.5" customHeight="1">
      <c r="B16" s="37">
        <v>15</v>
      </c>
      <c r="C16" s="38">
        <f t="shared" si="0"/>
        <v>-1</v>
      </c>
      <c r="D16" s="38">
        <f t="shared" si="1"/>
        <v>-1</v>
      </c>
      <c r="E16" s="38">
        <f t="shared" si="2"/>
        <v>-1</v>
      </c>
      <c r="F16" s="42"/>
      <c r="G16" s="43">
        <v>0</v>
      </c>
      <c r="H16" s="41">
        <v>0</v>
      </c>
      <c r="I16" s="10">
        <f>H16*15</f>
        <v>0</v>
      </c>
      <c r="J16" s="37">
        <v>15</v>
      </c>
      <c r="K16" s="38">
        <f t="shared" si="3"/>
        <v>-1</v>
      </c>
      <c r="L16" s="38">
        <f t="shared" si="4"/>
        <v>-1</v>
      </c>
      <c r="M16" s="38">
        <f t="shared" si="5"/>
        <v>-1</v>
      </c>
      <c r="N16" s="42"/>
      <c r="O16" s="43">
        <v>0</v>
      </c>
      <c r="P16" s="41">
        <v>0</v>
      </c>
      <c r="Q16" s="10">
        <f>P16*15</f>
        <v>0</v>
      </c>
      <c r="R16" s="37">
        <v>15</v>
      </c>
      <c r="S16" s="38">
        <f t="shared" si="6"/>
        <v>-1</v>
      </c>
      <c r="T16" s="38">
        <f t="shared" si="7"/>
        <v>-1</v>
      </c>
      <c r="U16" s="38">
        <f t="shared" si="8"/>
        <v>-1</v>
      </c>
      <c r="V16" s="42"/>
      <c r="W16" s="43">
        <v>0</v>
      </c>
      <c r="X16" s="41">
        <v>0</v>
      </c>
      <c r="Y16" s="10">
        <f>X16*15</f>
        <v>0</v>
      </c>
      <c r="Z16" s="37">
        <v>15</v>
      </c>
      <c r="AA16" s="38">
        <f t="shared" si="9"/>
        <v>-1</v>
      </c>
      <c r="AB16" s="38">
        <f t="shared" si="10"/>
        <v>-1</v>
      </c>
      <c r="AC16" s="38">
        <f t="shared" si="11"/>
        <v>-1</v>
      </c>
      <c r="AD16" s="42"/>
      <c r="AE16" s="43">
        <v>0</v>
      </c>
      <c r="AF16" s="41">
        <v>0</v>
      </c>
      <c r="AG16" s="10">
        <f>AF16*15</f>
        <v>0</v>
      </c>
    </row>
    <row r="17" spans="2:33" ht="13.5" customHeight="1">
      <c r="B17" s="37">
        <v>16</v>
      </c>
      <c r="C17" s="38">
        <f t="shared" si="0"/>
        <v>-1</v>
      </c>
      <c r="D17" s="38">
        <f t="shared" si="1"/>
        <v>-1</v>
      </c>
      <c r="E17" s="38">
        <f t="shared" si="2"/>
        <v>-1</v>
      </c>
      <c r="F17" s="42"/>
      <c r="G17" s="43">
        <v>0</v>
      </c>
      <c r="H17" s="41">
        <v>0</v>
      </c>
      <c r="I17" s="10">
        <f>H17*16</f>
        <v>0</v>
      </c>
      <c r="J17" s="37">
        <v>16</v>
      </c>
      <c r="K17" s="38">
        <f t="shared" si="3"/>
        <v>-1</v>
      </c>
      <c r="L17" s="38">
        <f t="shared" si="4"/>
        <v>-1</v>
      </c>
      <c r="M17" s="38">
        <f t="shared" si="5"/>
        <v>-1</v>
      </c>
      <c r="N17" s="42"/>
      <c r="O17" s="43">
        <v>0</v>
      </c>
      <c r="P17" s="41">
        <v>0</v>
      </c>
      <c r="Q17" s="10">
        <f>P17*16</f>
        <v>0</v>
      </c>
      <c r="R17" s="37">
        <v>16</v>
      </c>
      <c r="S17" s="38">
        <f t="shared" si="6"/>
        <v>-1</v>
      </c>
      <c r="T17" s="38">
        <f t="shared" si="7"/>
        <v>-1</v>
      </c>
      <c r="U17" s="38">
        <f t="shared" si="8"/>
        <v>-1</v>
      </c>
      <c r="V17" s="42"/>
      <c r="W17" s="43">
        <v>0</v>
      </c>
      <c r="X17" s="41">
        <v>0</v>
      </c>
      <c r="Y17" s="10">
        <f>X17*16</f>
        <v>0</v>
      </c>
      <c r="Z17" s="37">
        <v>16</v>
      </c>
      <c r="AA17" s="38">
        <f t="shared" si="9"/>
        <v>-1</v>
      </c>
      <c r="AB17" s="38">
        <f t="shared" si="10"/>
        <v>-1</v>
      </c>
      <c r="AC17" s="38">
        <f t="shared" si="11"/>
        <v>-1</v>
      </c>
      <c r="AD17" s="42"/>
      <c r="AE17" s="43">
        <v>0</v>
      </c>
      <c r="AF17" s="41">
        <v>0</v>
      </c>
      <c r="AG17" s="10">
        <f>AF17*16</f>
        <v>0</v>
      </c>
    </row>
    <row r="18" spans="2:33" ht="13.5" customHeight="1">
      <c r="B18" s="37">
        <v>17</v>
      </c>
      <c r="C18" s="38">
        <f t="shared" si="0"/>
        <v>-1</v>
      </c>
      <c r="D18" s="38">
        <f t="shared" si="1"/>
        <v>-1</v>
      </c>
      <c r="E18" s="38">
        <f t="shared" si="2"/>
        <v>-1</v>
      </c>
      <c r="F18" s="42"/>
      <c r="G18" s="43">
        <v>0</v>
      </c>
      <c r="H18" s="41">
        <v>0</v>
      </c>
      <c r="I18" s="10">
        <f>H18*17</f>
        <v>0</v>
      </c>
      <c r="J18" s="37">
        <v>17</v>
      </c>
      <c r="K18" s="38">
        <f t="shared" si="3"/>
        <v>-1</v>
      </c>
      <c r="L18" s="38">
        <f t="shared" si="4"/>
        <v>-1</v>
      </c>
      <c r="M18" s="38">
        <f t="shared" si="5"/>
        <v>-1</v>
      </c>
      <c r="N18" s="42"/>
      <c r="O18" s="43">
        <v>0</v>
      </c>
      <c r="P18" s="41">
        <v>0</v>
      </c>
      <c r="Q18" s="10">
        <f>P18*17</f>
        <v>0</v>
      </c>
      <c r="R18" s="37">
        <v>17</v>
      </c>
      <c r="S18" s="38">
        <f t="shared" si="6"/>
        <v>-1</v>
      </c>
      <c r="T18" s="38">
        <f t="shared" si="7"/>
        <v>-1</v>
      </c>
      <c r="U18" s="38">
        <f t="shared" si="8"/>
        <v>-1</v>
      </c>
      <c r="V18" s="42"/>
      <c r="W18" s="43">
        <v>0</v>
      </c>
      <c r="X18" s="41">
        <v>0</v>
      </c>
      <c r="Y18" s="10">
        <f>X18*17</f>
        <v>0</v>
      </c>
      <c r="Z18" s="37">
        <v>17</v>
      </c>
      <c r="AA18" s="38">
        <f t="shared" si="9"/>
        <v>-1</v>
      </c>
      <c r="AB18" s="38">
        <f t="shared" si="10"/>
        <v>-1</v>
      </c>
      <c r="AC18" s="38">
        <f t="shared" si="11"/>
        <v>-1</v>
      </c>
      <c r="AD18" s="42"/>
      <c r="AE18" s="43">
        <v>0</v>
      </c>
      <c r="AF18" s="41">
        <v>0</v>
      </c>
      <c r="AG18" s="10">
        <f>AF18*17</f>
        <v>0</v>
      </c>
    </row>
    <row r="19" spans="2:33" ht="13.5" customHeight="1">
      <c r="B19" s="37">
        <v>18</v>
      </c>
      <c r="C19" s="38">
        <f t="shared" si="0"/>
        <v>-1</v>
      </c>
      <c r="D19" s="38">
        <f t="shared" si="1"/>
        <v>-1</v>
      </c>
      <c r="E19" s="38">
        <f t="shared" si="2"/>
        <v>-1</v>
      </c>
      <c r="F19" s="42"/>
      <c r="G19" s="43">
        <v>0</v>
      </c>
      <c r="H19" s="41">
        <v>0</v>
      </c>
      <c r="I19" s="10">
        <f>H19*18</f>
        <v>0</v>
      </c>
      <c r="J19" s="37">
        <v>18</v>
      </c>
      <c r="K19" s="38">
        <f t="shared" si="3"/>
        <v>-1</v>
      </c>
      <c r="L19" s="38">
        <f t="shared" si="4"/>
        <v>-1</v>
      </c>
      <c r="M19" s="38">
        <f t="shared" si="5"/>
        <v>-1</v>
      </c>
      <c r="N19" s="42"/>
      <c r="O19" s="43">
        <v>0</v>
      </c>
      <c r="P19" s="41">
        <v>0</v>
      </c>
      <c r="Q19" s="10">
        <f>P19*18</f>
        <v>0</v>
      </c>
      <c r="R19" s="37">
        <v>18</v>
      </c>
      <c r="S19" s="38">
        <f t="shared" si="6"/>
        <v>-1</v>
      </c>
      <c r="T19" s="38">
        <f t="shared" si="7"/>
        <v>-1</v>
      </c>
      <c r="U19" s="38">
        <f t="shared" si="8"/>
        <v>-1</v>
      </c>
      <c r="V19" s="42"/>
      <c r="W19" s="43">
        <v>0</v>
      </c>
      <c r="X19" s="41">
        <v>0</v>
      </c>
      <c r="Y19" s="10">
        <f>X19*18</f>
        <v>0</v>
      </c>
      <c r="Z19" s="37">
        <v>18</v>
      </c>
      <c r="AA19" s="38">
        <f t="shared" si="9"/>
        <v>-1</v>
      </c>
      <c r="AB19" s="38">
        <f t="shared" si="10"/>
        <v>-1</v>
      </c>
      <c r="AC19" s="38">
        <f t="shared" si="11"/>
        <v>-1</v>
      </c>
      <c r="AD19" s="42"/>
      <c r="AE19" s="43">
        <v>0</v>
      </c>
      <c r="AF19" s="41">
        <v>0</v>
      </c>
      <c r="AG19" s="10">
        <f>AF19*18</f>
        <v>0</v>
      </c>
    </row>
    <row r="20" spans="2:33" ht="13.5" customHeight="1">
      <c r="B20" s="37">
        <v>19</v>
      </c>
      <c r="C20" s="38">
        <f t="shared" si="0"/>
        <v>-1</v>
      </c>
      <c r="D20" s="38">
        <f t="shared" si="1"/>
        <v>-1</v>
      </c>
      <c r="E20" s="38">
        <f t="shared" si="2"/>
        <v>-1</v>
      </c>
      <c r="F20" s="42"/>
      <c r="G20" s="43">
        <v>0</v>
      </c>
      <c r="H20" s="41">
        <v>0</v>
      </c>
      <c r="I20" s="10">
        <f>H20*19</f>
        <v>0</v>
      </c>
      <c r="J20" s="37">
        <v>19</v>
      </c>
      <c r="K20" s="38">
        <f t="shared" si="3"/>
        <v>-1</v>
      </c>
      <c r="L20" s="38">
        <f t="shared" si="4"/>
        <v>-1</v>
      </c>
      <c r="M20" s="38">
        <f t="shared" si="5"/>
        <v>-1</v>
      </c>
      <c r="N20" s="42"/>
      <c r="O20" s="43">
        <v>0</v>
      </c>
      <c r="P20" s="41">
        <v>0</v>
      </c>
      <c r="Q20" s="10">
        <f>P20*19</f>
        <v>0</v>
      </c>
      <c r="R20" s="37">
        <v>19</v>
      </c>
      <c r="S20" s="38">
        <f t="shared" si="6"/>
        <v>-1</v>
      </c>
      <c r="T20" s="38">
        <f t="shared" si="7"/>
        <v>-1</v>
      </c>
      <c r="U20" s="38">
        <f t="shared" si="8"/>
        <v>-1</v>
      </c>
      <c r="V20" s="42"/>
      <c r="W20" s="43">
        <v>0</v>
      </c>
      <c r="X20" s="41">
        <v>0</v>
      </c>
      <c r="Y20" s="10">
        <f>X20*19</f>
        <v>0</v>
      </c>
      <c r="Z20" s="37">
        <v>19</v>
      </c>
      <c r="AA20" s="38">
        <f t="shared" si="9"/>
        <v>-1</v>
      </c>
      <c r="AB20" s="38">
        <f t="shared" si="10"/>
        <v>-1</v>
      </c>
      <c r="AC20" s="38">
        <f t="shared" si="11"/>
        <v>-1</v>
      </c>
      <c r="AD20" s="42"/>
      <c r="AE20" s="43">
        <v>0</v>
      </c>
      <c r="AF20" s="41">
        <v>0</v>
      </c>
      <c r="AG20" s="10">
        <f>AF20*19</f>
        <v>0</v>
      </c>
    </row>
    <row r="21" spans="2:33" ht="13.5" customHeight="1">
      <c r="B21" s="37">
        <v>20</v>
      </c>
      <c r="C21" s="38">
        <f t="shared" si="0"/>
        <v>-1</v>
      </c>
      <c r="D21" s="38">
        <f t="shared" si="1"/>
        <v>-1</v>
      </c>
      <c r="E21" s="38">
        <f t="shared" si="2"/>
        <v>-1</v>
      </c>
      <c r="F21" s="42"/>
      <c r="G21" s="43">
        <v>0</v>
      </c>
      <c r="H21" s="41">
        <v>0</v>
      </c>
      <c r="I21" s="10">
        <f>H21*20</f>
        <v>0</v>
      </c>
      <c r="J21" s="37">
        <v>20</v>
      </c>
      <c r="K21" s="38">
        <f t="shared" si="3"/>
        <v>-1</v>
      </c>
      <c r="L21" s="38">
        <f t="shared" si="4"/>
        <v>-1</v>
      </c>
      <c r="M21" s="38">
        <f t="shared" si="5"/>
        <v>-1</v>
      </c>
      <c r="N21" s="42"/>
      <c r="O21" s="43">
        <v>0</v>
      </c>
      <c r="P21" s="41">
        <v>0</v>
      </c>
      <c r="Q21" s="10">
        <f>P21*20</f>
        <v>0</v>
      </c>
      <c r="R21" s="37">
        <v>20</v>
      </c>
      <c r="S21" s="38">
        <f t="shared" si="6"/>
        <v>-1</v>
      </c>
      <c r="T21" s="38">
        <f t="shared" si="7"/>
        <v>-1</v>
      </c>
      <c r="U21" s="38">
        <f t="shared" si="8"/>
        <v>-1</v>
      </c>
      <c r="V21" s="42"/>
      <c r="W21" s="43">
        <v>0</v>
      </c>
      <c r="X21" s="41">
        <v>0</v>
      </c>
      <c r="Y21" s="10">
        <f>X21*20</f>
        <v>0</v>
      </c>
      <c r="Z21" s="37">
        <v>20</v>
      </c>
      <c r="AA21" s="38">
        <f t="shared" si="9"/>
        <v>-1</v>
      </c>
      <c r="AB21" s="38">
        <f t="shared" si="10"/>
        <v>-1</v>
      </c>
      <c r="AC21" s="38">
        <f t="shared" si="11"/>
        <v>-1</v>
      </c>
      <c r="AD21" s="42"/>
      <c r="AE21" s="43">
        <v>0</v>
      </c>
      <c r="AF21" s="41">
        <v>0</v>
      </c>
      <c r="AG21" s="10">
        <f>AF21*20</f>
        <v>0</v>
      </c>
    </row>
    <row r="22" spans="2:33" ht="13.5" customHeight="1">
      <c r="B22" s="37" t="s">
        <v>1</v>
      </c>
      <c r="C22" s="38">
        <f t="shared" si="0"/>
        <v>-1</v>
      </c>
      <c r="D22" s="38">
        <f t="shared" si="1"/>
        <v>-1</v>
      </c>
      <c r="E22" s="38">
        <f t="shared" si="2"/>
        <v>-1</v>
      </c>
      <c r="F22" s="44"/>
      <c r="G22" s="45">
        <v>0</v>
      </c>
      <c r="H22" s="41">
        <v>0</v>
      </c>
      <c r="I22" s="10">
        <f>H22*25</f>
        <v>0</v>
      </c>
      <c r="J22" s="37" t="s">
        <v>1</v>
      </c>
      <c r="K22" s="38">
        <f t="shared" si="3"/>
        <v>-1</v>
      </c>
      <c r="L22" s="38">
        <f t="shared" si="4"/>
        <v>-1</v>
      </c>
      <c r="M22" s="38">
        <f t="shared" si="5"/>
        <v>-1</v>
      </c>
      <c r="N22" s="44"/>
      <c r="O22" s="45">
        <v>0</v>
      </c>
      <c r="P22" s="41">
        <v>0</v>
      </c>
      <c r="Q22" s="10">
        <f>P22*25</f>
        <v>0</v>
      </c>
      <c r="R22" s="37" t="s">
        <v>1</v>
      </c>
      <c r="S22" s="38">
        <f t="shared" si="6"/>
        <v>-1</v>
      </c>
      <c r="T22" s="38">
        <f t="shared" si="7"/>
        <v>-1</v>
      </c>
      <c r="U22" s="38">
        <f t="shared" si="8"/>
        <v>-1</v>
      </c>
      <c r="V22" s="44"/>
      <c r="W22" s="45">
        <v>0</v>
      </c>
      <c r="X22" s="41">
        <v>0</v>
      </c>
      <c r="Y22" s="10">
        <f>X22*25</f>
        <v>0</v>
      </c>
      <c r="Z22" s="37" t="s">
        <v>1</v>
      </c>
      <c r="AA22" s="38">
        <f t="shared" si="9"/>
        <v>-1</v>
      </c>
      <c r="AB22" s="38">
        <f t="shared" si="10"/>
        <v>-1</v>
      </c>
      <c r="AC22" s="38">
        <f t="shared" si="11"/>
        <v>-1</v>
      </c>
      <c r="AD22" s="44"/>
      <c r="AE22" s="45">
        <v>0</v>
      </c>
      <c r="AF22" s="41">
        <v>0</v>
      </c>
      <c r="AG22" s="10">
        <f>AF22*25</f>
        <v>0</v>
      </c>
    </row>
    <row r="23" ht="13.5" customHeight="1"/>
    <row r="24" ht="13.5" customHeight="1"/>
    <row r="25" spans="2:32" ht="29.25" customHeight="1">
      <c r="B25" s="46"/>
      <c r="C25" s="46"/>
      <c r="D25" s="88">
        <f>SUM(I2:I22)</f>
        <v>0</v>
      </c>
      <c r="E25" s="88"/>
      <c r="F25" s="88"/>
      <c r="G25" s="88"/>
      <c r="H25" s="46"/>
      <c r="I25" s="46"/>
      <c r="J25" s="46"/>
      <c r="K25" s="46"/>
      <c r="L25" s="89">
        <f>SUM(Q2:Q22)</f>
        <v>0</v>
      </c>
      <c r="M25" s="89"/>
      <c r="N25" s="89"/>
      <c r="O25" s="89"/>
      <c r="P25" s="46"/>
      <c r="Q25" s="46"/>
      <c r="R25" s="46"/>
      <c r="S25" s="46"/>
      <c r="T25" s="90">
        <f>SUM(Y2:Y22)</f>
        <v>0</v>
      </c>
      <c r="U25" s="90"/>
      <c r="V25" s="90"/>
      <c r="W25" s="90"/>
      <c r="X25" s="46"/>
      <c r="Z25" s="46"/>
      <c r="AA25" s="46"/>
      <c r="AB25" s="91">
        <f>SUM(AG2:AG22)</f>
        <v>0</v>
      </c>
      <c r="AC25" s="91"/>
      <c r="AD25" s="91"/>
      <c r="AE25" s="91"/>
      <c r="AF25" s="46"/>
    </row>
  </sheetData>
  <sheetProtection selectLockedCells="1" selectUnlockedCells="1"/>
  <mergeCells count="4">
    <mergeCell ref="D25:G25"/>
    <mergeCell ref="L25:O25"/>
    <mergeCell ref="T25:W25"/>
    <mergeCell ref="AB25:AE2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zoomScale="180" zoomScaleNormal="180" workbookViewId="0" topLeftCell="B1">
      <selection activeCell="G2" sqref="G2"/>
    </sheetView>
  </sheetViews>
  <sheetFormatPr defaultColWidth="11.57421875" defaultRowHeight="16.5" customHeight="1"/>
  <cols>
    <col min="1" max="1" width="2.28125" style="0" customWidth="1"/>
    <col min="2" max="2" width="4.421875" style="0" customWidth="1"/>
    <col min="3" max="5" width="5.140625" style="0" customWidth="1"/>
    <col min="6" max="6" width="2.00390625" style="0" customWidth="1"/>
    <col min="7" max="7" width="4.140625" style="0" customWidth="1"/>
    <col min="8" max="8" width="7.28125" style="0" customWidth="1"/>
    <col min="9" max="9" width="3.00390625" style="0" customWidth="1"/>
    <col min="10" max="13" width="5.140625" style="0" customWidth="1"/>
    <col min="14" max="14" width="2.140625" style="0" customWidth="1"/>
    <col min="15" max="15" width="5.140625" style="0" customWidth="1"/>
    <col min="16" max="16" width="8.00390625" style="0" customWidth="1"/>
    <col min="17" max="17" width="3.00390625" style="0" customWidth="1"/>
    <col min="18" max="18" width="4.8515625" style="0" customWidth="1"/>
    <col min="19" max="21" width="5.140625" style="0" customWidth="1"/>
    <col min="22" max="22" width="1.8515625" style="0" customWidth="1"/>
    <col min="23" max="23" width="5.140625" style="0" customWidth="1"/>
    <col min="24" max="24" width="8.140625" style="0" customWidth="1"/>
    <col min="25" max="25" width="5.140625" style="0" customWidth="1"/>
    <col min="26" max="16384" width="11.421875" style="0" customWidth="1"/>
  </cols>
  <sheetData>
    <row r="1" spans="1:25" ht="8.25" customHeight="1">
      <c r="A1" s="47"/>
      <c r="B1" s="37"/>
      <c r="C1" s="48"/>
      <c r="D1" s="48"/>
      <c r="E1" s="48"/>
      <c r="F1" s="49"/>
      <c r="G1" s="50"/>
      <c r="H1" s="51"/>
      <c r="I1" s="10"/>
      <c r="J1" s="37"/>
      <c r="K1" s="48"/>
      <c r="L1" s="48"/>
      <c r="M1" s="48"/>
      <c r="N1" s="49"/>
      <c r="O1" s="50"/>
      <c r="P1" s="51"/>
      <c r="Q1" s="10"/>
      <c r="R1" s="37"/>
      <c r="S1" s="48"/>
      <c r="T1" s="48"/>
      <c r="U1" s="48"/>
      <c r="V1" s="49"/>
      <c r="W1" s="50"/>
      <c r="X1" s="51"/>
      <c r="Y1" s="10"/>
    </row>
    <row r="2" spans="1:25" ht="12.75" customHeight="1">
      <c r="A2" s="47"/>
      <c r="B2" s="37">
        <v>10</v>
      </c>
      <c r="C2" s="52">
        <f aca="true" t="shared" si="0" ref="C2:C13">IF(G2&gt;0,0,-1)</f>
        <v>-1</v>
      </c>
      <c r="D2" s="52">
        <f aca="true" t="shared" si="1" ref="D2:D13">IF(G2&gt;1,0,-1)</f>
        <v>-1</v>
      </c>
      <c r="E2" s="52">
        <f aca="true" t="shared" si="2" ref="E2:E13">IF(G2&gt;2,0,-1)</f>
        <v>-1</v>
      </c>
      <c r="F2" s="53"/>
      <c r="G2" s="54">
        <v>0</v>
      </c>
      <c r="H2" s="55">
        <v>0</v>
      </c>
      <c r="I2" s="10">
        <f>H2*10</f>
        <v>0</v>
      </c>
      <c r="J2" s="37">
        <v>10</v>
      </c>
      <c r="K2" s="52">
        <f aca="true" t="shared" si="3" ref="K2:K13">IF(O2&gt;0,0,-1)</f>
        <v>-1</v>
      </c>
      <c r="L2" s="52">
        <f aca="true" t="shared" si="4" ref="L2:L13">IF(O2&gt;1,0,-1)</f>
        <v>-1</v>
      </c>
      <c r="M2" s="52">
        <f aca="true" t="shared" si="5" ref="M2:M13">IF(O2&gt;2,0,-1)</f>
        <v>-1</v>
      </c>
      <c r="N2" s="53"/>
      <c r="O2" s="54">
        <v>0</v>
      </c>
      <c r="P2" s="55">
        <v>0</v>
      </c>
      <c r="Q2" s="10">
        <f>P2*10</f>
        <v>0</v>
      </c>
      <c r="R2" s="37">
        <v>10</v>
      </c>
      <c r="S2" s="52">
        <f aca="true" t="shared" si="6" ref="S2:S13">IF(W2&gt;0,0,-1)</f>
        <v>-1</v>
      </c>
      <c r="T2" s="52">
        <f aca="true" t="shared" si="7" ref="T2:T13">IF(W2&gt;1,0,-1)</f>
        <v>-1</v>
      </c>
      <c r="U2" s="52">
        <f aca="true" t="shared" si="8" ref="U2:U13">IF(W2&gt;2,0,-1)</f>
        <v>-1</v>
      </c>
      <c r="V2" s="53"/>
      <c r="W2" s="54">
        <v>0</v>
      </c>
      <c r="X2" s="55">
        <v>0</v>
      </c>
      <c r="Y2" s="10">
        <f>X2*10</f>
        <v>0</v>
      </c>
    </row>
    <row r="3" spans="1:25" ht="12.75" customHeight="1">
      <c r="A3" s="47"/>
      <c r="B3" s="37">
        <v>11</v>
      </c>
      <c r="C3" s="52">
        <f t="shared" si="0"/>
        <v>-1</v>
      </c>
      <c r="D3" s="52">
        <f t="shared" si="1"/>
        <v>-1</v>
      </c>
      <c r="E3" s="52">
        <f t="shared" si="2"/>
        <v>-1</v>
      </c>
      <c r="F3" s="53"/>
      <c r="G3" s="54">
        <v>0</v>
      </c>
      <c r="H3" s="55">
        <v>0</v>
      </c>
      <c r="I3" s="10">
        <f>H3*11</f>
        <v>0</v>
      </c>
      <c r="J3" s="37">
        <v>11</v>
      </c>
      <c r="K3" s="52">
        <f t="shared" si="3"/>
        <v>-1</v>
      </c>
      <c r="L3" s="52">
        <f t="shared" si="4"/>
        <v>-1</v>
      </c>
      <c r="M3" s="52">
        <f t="shared" si="5"/>
        <v>-1</v>
      </c>
      <c r="N3" s="53"/>
      <c r="O3" s="54">
        <v>0</v>
      </c>
      <c r="P3" s="55">
        <v>0</v>
      </c>
      <c r="Q3" s="10">
        <f>P3*11</f>
        <v>0</v>
      </c>
      <c r="R3" s="37">
        <v>11</v>
      </c>
      <c r="S3" s="52">
        <f t="shared" si="6"/>
        <v>-1</v>
      </c>
      <c r="T3" s="52">
        <f t="shared" si="7"/>
        <v>-1</v>
      </c>
      <c r="U3" s="52">
        <f t="shared" si="8"/>
        <v>-1</v>
      </c>
      <c r="V3" s="53"/>
      <c r="W3" s="54">
        <v>0</v>
      </c>
      <c r="X3" s="55">
        <v>0</v>
      </c>
      <c r="Y3" s="10">
        <f>X3*11</f>
        <v>0</v>
      </c>
    </row>
    <row r="4" spans="1:25" ht="12.75" customHeight="1">
      <c r="A4" s="47"/>
      <c r="B4" s="37">
        <v>12</v>
      </c>
      <c r="C4" s="52">
        <f t="shared" si="0"/>
        <v>-1</v>
      </c>
      <c r="D4" s="52">
        <f t="shared" si="1"/>
        <v>-1</v>
      </c>
      <c r="E4" s="52">
        <f t="shared" si="2"/>
        <v>-1</v>
      </c>
      <c r="F4" s="53"/>
      <c r="G4" s="54">
        <v>0</v>
      </c>
      <c r="H4" s="55">
        <v>0</v>
      </c>
      <c r="I4" s="10">
        <f>H4*12</f>
        <v>0</v>
      </c>
      <c r="J4" s="37">
        <v>12</v>
      </c>
      <c r="K4" s="52">
        <f t="shared" si="3"/>
        <v>-1</v>
      </c>
      <c r="L4" s="52">
        <f t="shared" si="4"/>
        <v>-1</v>
      </c>
      <c r="M4" s="52">
        <f t="shared" si="5"/>
        <v>-1</v>
      </c>
      <c r="N4" s="53"/>
      <c r="O4" s="54">
        <v>0</v>
      </c>
      <c r="P4" s="55">
        <v>0</v>
      </c>
      <c r="Q4" s="10">
        <f>P4*12</f>
        <v>0</v>
      </c>
      <c r="R4" s="37">
        <v>12</v>
      </c>
      <c r="S4" s="52">
        <f t="shared" si="6"/>
        <v>-1</v>
      </c>
      <c r="T4" s="52">
        <f t="shared" si="7"/>
        <v>-1</v>
      </c>
      <c r="U4" s="52">
        <f t="shared" si="8"/>
        <v>-1</v>
      </c>
      <c r="V4" s="53"/>
      <c r="W4" s="54">
        <v>0</v>
      </c>
      <c r="X4" s="55">
        <v>0</v>
      </c>
      <c r="Y4" s="10">
        <f>X4*12</f>
        <v>0</v>
      </c>
    </row>
    <row r="5" spans="1:25" ht="12.75" customHeight="1">
      <c r="A5" s="47"/>
      <c r="B5" s="37">
        <v>13</v>
      </c>
      <c r="C5" s="52">
        <f t="shared" si="0"/>
        <v>-1</v>
      </c>
      <c r="D5" s="52">
        <f t="shared" si="1"/>
        <v>-1</v>
      </c>
      <c r="E5" s="52">
        <f t="shared" si="2"/>
        <v>-1</v>
      </c>
      <c r="F5" s="53"/>
      <c r="G5" s="54">
        <v>0</v>
      </c>
      <c r="H5" s="55">
        <v>0</v>
      </c>
      <c r="I5" s="10">
        <f>H5*13</f>
        <v>0</v>
      </c>
      <c r="J5" s="37">
        <v>13</v>
      </c>
      <c r="K5" s="52">
        <f t="shared" si="3"/>
        <v>-1</v>
      </c>
      <c r="L5" s="52">
        <f t="shared" si="4"/>
        <v>-1</v>
      </c>
      <c r="M5" s="52">
        <f t="shared" si="5"/>
        <v>-1</v>
      </c>
      <c r="N5" s="53"/>
      <c r="O5" s="54">
        <v>0</v>
      </c>
      <c r="P5" s="55">
        <v>0</v>
      </c>
      <c r="Q5" s="10">
        <f>P5*13</f>
        <v>0</v>
      </c>
      <c r="R5" s="37">
        <v>13</v>
      </c>
      <c r="S5" s="52">
        <f t="shared" si="6"/>
        <v>-1</v>
      </c>
      <c r="T5" s="52">
        <f t="shared" si="7"/>
        <v>-1</v>
      </c>
      <c r="U5" s="52">
        <f t="shared" si="8"/>
        <v>-1</v>
      </c>
      <c r="V5" s="53"/>
      <c r="W5" s="54">
        <v>0</v>
      </c>
      <c r="X5" s="55">
        <v>0</v>
      </c>
      <c r="Y5" s="10">
        <f>X5*13</f>
        <v>0</v>
      </c>
    </row>
    <row r="6" spans="1:25" ht="12.75" customHeight="1">
      <c r="A6" s="47"/>
      <c r="B6" s="37">
        <v>14</v>
      </c>
      <c r="C6" s="52">
        <f t="shared" si="0"/>
        <v>-1</v>
      </c>
      <c r="D6" s="52">
        <f t="shared" si="1"/>
        <v>-1</v>
      </c>
      <c r="E6" s="52">
        <f t="shared" si="2"/>
        <v>-1</v>
      </c>
      <c r="F6" s="53"/>
      <c r="G6" s="54">
        <v>0</v>
      </c>
      <c r="H6" s="55">
        <v>0</v>
      </c>
      <c r="I6" s="10">
        <f>H6*14</f>
        <v>0</v>
      </c>
      <c r="J6" s="37">
        <v>14</v>
      </c>
      <c r="K6" s="52">
        <f t="shared" si="3"/>
        <v>-1</v>
      </c>
      <c r="L6" s="52">
        <f t="shared" si="4"/>
        <v>-1</v>
      </c>
      <c r="M6" s="52">
        <f t="shared" si="5"/>
        <v>-1</v>
      </c>
      <c r="N6" s="53"/>
      <c r="O6" s="54">
        <v>0</v>
      </c>
      <c r="P6" s="55">
        <v>0</v>
      </c>
      <c r="Q6" s="10">
        <f>P6*14</f>
        <v>0</v>
      </c>
      <c r="R6" s="37">
        <v>14</v>
      </c>
      <c r="S6" s="52">
        <f t="shared" si="6"/>
        <v>-1</v>
      </c>
      <c r="T6" s="52">
        <f t="shared" si="7"/>
        <v>-1</v>
      </c>
      <c r="U6" s="52">
        <f t="shared" si="8"/>
        <v>-1</v>
      </c>
      <c r="V6" s="53"/>
      <c r="W6" s="54">
        <v>0</v>
      </c>
      <c r="X6" s="55">
        <v>0</v>
      </c>
      <c r="Y6" s="10">
        <f>X6*14</f>
        <v>0</v>
      </c>
    </row>
    <row r="7" spans="1:25" ht="12.75" customHeight="1">
      <c r="A7" s="47"/>
      <c r="B7" s="37">
        <v>15</v>
      </c>
      <c r="C7" s="52">
        <f t="shared" si="0"/>
        <v>-1</v>
      </c>
      <c r="D7" s="52">
        <f t="shared" si="1"/>
        <v>-1</v>
      </c>
      <c r="E7" s="52">
        <f t="shared" si="2"/>
        <v>-1</v>
      </c>
      <c r="F7" s="53"/>
      <c r="G7" s="54">
        <v>0</v>
      </c>
      <c r="H7" s="55">
        <v>0</v>
      </c>
      <c r="I7" s="10">
        <f>H7*15</f>
        <v>0</v>
      </c>
      <c r="J7" s="37">
        <v>15</v>
      </c>
      <c r="K7" s="52">
        <f t="shared" si="3"/>
        <v>-1</v>
      </c>
      <c r="L7" s="52">
        <f t="shared" si="4"/>
        <v>-1</v>
      </c>
      <c r="M7" s="52">
        <f t="shared" si="5"/>
        <v>-1</v>
      </c>
      <c r="N7" s="53"/>
      <c r="O7" s="54">
        <v>0</v>
      </c>
      <c r="P7" s="55">
        <v>0</v>
      </c>
      <c r="Q7" s="10">
        <f>P7*15</f>
        <v>0</v>
      </c>
      <c r="R7" s="37">
        <v>15</v>
      </c>
      <c r="S7" s="52">
        <f t="shared" si="6"/>
        <v>-1</v>
      </c>
      <c r="T7" s="52">
        <f t="shared" si="7"/>
        <v>-1</v>
      </c>
      <c r="U7" s="52">
        <f t="shared" si="8"/>
        <v>-1</v>
      </c>
      <c r="V7" s="53"/>
      <c r="W7" s="54">
        <v>0</v>
      </c>
      <c r="X7" s="55">
        <v>0</v>
      </c>
      <c r="Y7" s="10">
        <f>X7*15</f>
        <v>0</v>
      </c>
    </row>
    <row r="8" spans="1:25" ht="12.75" customHeight="1">
      <c r="A8" s="47"/>
      <c r="B8" s="37">
        <v>16</v>
      </c>
      <c r="C8" s="52">
        <f t="shared" si="0"/>
        <v>-1</v>
      </c>
      <c r="D8" s="52">
        <f t="shared" si="1"/>
        <v>-1</v>
      </c>
      <c r="E8" s="52">
        <f t="shared" si="2"/>
        <v>-1</v>
      </c>
      <c r="F8" s="53"/>
      <c r="G8" s="54">
        <v>0</v>
      </c>
      <c r="H8" s="55">
        <v>0</v>
      </c>
      <c r="I8" s="10">
        <f>H8*16</f>
        <v>0</v>
      </c>
      <c r="J8" s="37">
        <v>16</v>
      </c>
      <c r="K8" s="52">
        <f t="shared" si="3"/>
        <v>-1</v>
      </c>
      <c r="L8" s="52">
        <f t="shared" si="4"/>
        <v>-1</v>
      </c>
      <c r="M8" s="52">
        <f t="shared" si="5"/>
        <v>-1</v>
      </c>
      <c r="N8" s="53"/>
      <c r="O8" s="54">
        <v>0</v>
      </c>
      <c r="P8" s="55">
        <v>0</v>
      </c>
      <c r="Q8" s="10">
        <f>P8*16</f>
        <v>0</v>
      </c>
      <c r="R8" s="37">
        <v>16</v>
      </c>
      <c r="S8" s="52">
        <f t="shared" si="6"/>
        <v>-1</v>
      </c>
      <c r="T8" s="52">
        <f t="shared" si="7"/>
        <v>-1</v>
      </c>
      <c r="U8" s="52">
        <f t="shared" si="8"/>
        <v>-1</v>
      </c>
      <c r="V8" s="53"/>
      <c r="W8" s="54">
        <v>0</v>
      </c>
      <c r="X8" s="55">
        <v>0</v>
      </c>
      <c r="Y8" s="10">
        <f>X8*16</f>
        <v>0</v>
      </c>
    </row>
    <row r="9" spans="1:25" ht="12.75" customHeight="1">
      <c r="A9" s="47"/>
      <c r="B9" s="37">
        <v>17</v>
      </c>
      <c r="C9" s="52">
        <f t="shared" si="0"/>
        <v>-1</v>
      </c>
      <c r="D9" s="52">
        <f t="shared" si="1"/>
        <v>-1</v>
      </c>
      <c r="E9" s="52">
        <f t="shared" si="2"/>
        <v>-1</v>
      </c>
      <c r="F9" s="53"/>
      <c r="G9" s="54">
        <v>0</v>
      </c>
      <c r="H9" s="55">
        <v>0</v>
      </c>
      <c r="I9" s="10">
        <f>H9*17</f>
        <v>0</v>
      </c>
      <c r="J9" s="37">
        <v>17</v>
      </c>
      <c r="K9" s="52">
        <f t="shared" si="3"/>
        <v>-1</v>
      </c>
      <c r="L9" s="52">
        <f t="shared" si="4"/>
        <v>-1</v>
      </c>
      <c r="M9" s="52">
        <f t="shared" si="5"/>
        <v>-1</v>
      </c>
      <c r="N9" s="53"/>
      <c r="O9" s="54">
        <v>0</v>
      </c>
      <c r="P9" s="55">
        <v>0</v>
      </c>
      <c r="Q9" s="10">
        <f>P9*17</f>
        <v>0</v>
      </c>
      <c r="R9" s="37">
        <v>17</v>
      </c>
      <c r="S9" s="52">
        <f t="shared" si="6"/>
        <v>-1</v>
      </c>
      <c r="T9" s="52">
        <f t="shared" si="7"/>
        <v>-1</v>
      </c>
      <c r="U9" s="52">
        <f t="shared" si="8"/>
        <v>-1</v>
      </c>
      <c r="V9" s="53"/>
      <c r="W9" s="54">
        <v>0</v>
      </c>
      <c r="X9" s="55">
        <v>0</v>
      </c>
      <c r="Y9" s="10">
        <f>X9*17</f>
        <v>0</v>
      </c>
    </row>
    <row r="10" spans="1:25" ht="12.75" customHeight="1">
      <c r="A10" s="47"/>
      <c r="B10" s="37">
        <v>18</v>
      </c>
      <c r="C10" s="52">
        <f t="shared" si="0"/>
        <v>-1</v>
      </c>
      <c r="D10" s="52">
        <f t="shared" si="1"/>
        <v>-1</v>
      </c>
      <c r="E10" s="52">
        <f t="shared" si="2"/>
        <v>-1</v>
      </c>
      <c r="F10" s="53"/>
      <c r="G10" s="54">
        <v>0</v>
      </c>
      <c r="H10" s="55">
        <v>0</v>
      </c>
      <c r="I10" s="10">
        <f>H10*18</f>
        <v>0</v>
      </c>
      <c r="J10" s="37">
        <v>18</v>
      </c>
      <c r="K10" s="52">
        <f t="shared" si="3"/>
        <v>-1</v>
      </c>
      <c r="L10" s="52">
        <f t="shared" si="4"/>
        <v>-1</v>
      </c>
      <c r="M10" s="52">
        <f t="shared" si="5"/>
        <v>-1</v>
      </c>
      <c r="N10" s="53"/>
      <c r="O10" s="54">
        <v>0</v>
      </c>
      <c r="P10" s="55">
        <v>0</v>
      </c>
      <c r="Q10" s="10">
        <f>P10*18</f>
        <v>0</v>
      </c>
      <c r="R10" s="37">
        <v>18</v>
      </c>
      <c r="S10" s="52">
        <f t="shared" si="6"/>
        <v>-1</v>
      </c>
      <c r="T10" s="52">
        <f t="shared" si="7"/>
        <v>-1</v>
      </c>
      <c r="U10" s="52">
        <f t="shared" si="8"/>
        <v>-1</v>
      </c>
      <c r="V10" s="53"/>
      <c r="W10" s="54">
        <v>0</v>
      </c>
      <c r="X10" s="55">
        <v>0</v>
      </c>
      <c r="Y10" s="10">
        <f>X10*18</f>
        <v>0</v>
      </c>
    </row>
    <row r="11" spans="1:25" ht="12.75" customHeight="1">
      <c r="A11" s="47"/>
      <c r="B11" s="37">
        <v>19</v>
      </c>
      <c r="C11" s="52">
        <f t="shared" si="0"/>
        <v>-1</v>
      </c>
      <c r="D11" s="52">
        <f t="shared" si="1"/>
        <v>-1</v>
      </c>
      <c r="E11" s="52">
        <f t="shared" si="2"/>
        <v>-1</v>
      </c>
      <c r="F11" s="53"/>
      <c r="G11" s="54">
        <v>0</v>
      </c>
      <c r="H11" s="55">
        <v>0</v>
      </c>
      <c r="I11" s="10">
        <f>H11*19</f>
        <v>0</v>
      </c>
      <c r="J11" s="37">
        <v>19</v>
      </c>
      <c r="K11" s="52">
        <f t="shared" si="3"/>
        <v>-1</v>
      </c>
      <c r="L11" s="52">
        <f t="shared" si="4"/>
        <v>-1</v>
      </c>
      <c r="M11" s="52">
        <f t="shared" si="5"/>
        <v>-1</v>
      </c>
      <c r="N11" s="53"/>
      <c r="O11" s="54">
        <v>0</v>
      </c>
      <c r="P11" s="55">
        <v>0</v>
      </c>
      <c r="Q11" s="10">
        <f>P11*19</f>
        <v>0</v>
      </c>
      <c r="R11" s="37">
        <v>19</v>
      </c>
      <c r="S11" s="52">
        <f t="shared" si="6"/>
        <v>-1</v>
      </c>
      <c r="T11" s="52">
        <f t="shared" si="7"/>
        <v>-1</v>
      </c>
      <c r="U11" s="52">
        <f t="shared" si="8"/>
        <v>-1</v>
      </c>
      <c r="V11" s="53"/>
      <c r="W11" s="54">
        <v>0</v>
      </c>
      <c r="X11" s="55">
        <v>0</v>
      </c>
      <c r="Y11" s="10">
        <f>X11*19</f>
        <v>0</v>
      </c>
    </row>
    <row r="12" spans="1:25" ht="12.75" customHeight="1">
      <c r="A12" s="47"/>
      <c r="B12" s="37">
        <v>20</v>
      </c>
      <c r="C12" s="52">
        <f t="shared" si="0"/>
        <v>-1</v>
      </c>
      <c r="D12" s="52">
        <f t="shared" si="1"/>
        <v>-1</v>
      </c>
      <c r="E12" s="52">
        <f t="shared" si="2"/>
        <v>-1</v>
      </c>
      <c r="F12" s="53"/>
      <c r="G12" s="54">
        <v>0</v>
      </c>
      <c r="H12" s="55">
        <v>0</v>
      </c>
      <c r="I12" s="10">
        <f>H12*20</f>
        <v>0</v>
      </c>
      <c r="J12" s="37">
        <v>20</v>
      </c>
      <c r="K12" s="52">
        <f t="shared" si="3"/>
        <v>-1</v>
      </c>
      <c r="L12" s="52">
        <f t="shared" si="4"/>
        <v>-1</v>
      </c>
      <c r="M12" s="52">
        <f t="shared" si="5"/>
        <v>-1</v>
      </c>
      <c r="N12" s="53"/>
      <c r="O12" s="54">
        <v>0</v>
      </c>
      <c r="P12" s="55">
        <v>0</v>
      </c>
      <c r="Q12" s="10">
        <f>P12*20</f>
        <v>0</v>
      </c>
      <c r="R12" s="37">
        <v>20</v>
      </c>
      <c r="S12" s="52">
        <f t="shared" si="6"/>
        <v>-1</v>
      </c>
      <c r="T12" s="52">
        <f t="shared" si="7"/>
        <v>-1</v>
      </c>
      <c r="U12" s="52">
        <f t="shared" si="8"/>
        <v>-1</v>
      </c>
      <c r="V12" s="53"/>
      <c r="W12" s="54">
        <v>0</v>
      </c>
      <c r="X12" s="55">
        <v>0</v>
      </c>
      <c r="Y12" s="10">
        <f>X12*20</f>
        <v>0</v>
      </c>
    </row>
    <row r="13" spans="1:25" ht="12.75" customHeight="1">
      <c r="A13" s="47"/>
      <c r="B13" s="37" t="s">
        <v>1</v>
      </c>
      <c r="C13" s="52">
        <f t="shared" si="0"/>
        <v>-1</v>
      </c>
      <c r="D13" s="52">
        <f t="shared" si="1"/>
        <v>-1</v>
      </c>
      <c r="E13" s="52">
        <f t="shared" si="2"/>
        <v>-1</v>
      </c>
      <c r="F13" s="56"/>
      <c r="G13" s="57">
        <v>0</v>
      </c>
      <c r="H13" s="55">
        <v>0</v>
      </c>
      <c r="I13" s="10">
        <f>H13*25</f>
        <v>0</v>
      </c>
      <c r="J13" s="37" t="s">
        <v>1</v>
      </c>
      <c r="K13" s="52">
        <f t="shared" si="3"/>
        <v>-1</v>
      </c>
      <c r="L13" s="52">
        <f t="shared" si="4"/>
        <v>-1</v>
      </c>
      <c r="M13" s="52">
        <f t="shared" si="5"/>
        <v>-1</v>
      </c>
      <c r="N13" s="56"/>
      <c r="O13" s="57">
        <v>0</v>
      </c>
      <c r="P13" s="55">
        <v>0</v>
      </c>
      <c r="Q13" s="10">
        <f>P13*25</f>
        <v>0</v>
      </c>
      <c r="R13" s="37" t="s">
        <v>1</v>
      </c>
      <c r="S13" s="52">
        <f t="shared" si="6"/>
        <v>-1</v>
      </c>
      <c r="T13" s="52">
        <f t="shared" si="7"/>
        <v>-1</v>
      </c>
      <c r="U13" s="52">
        <f t="shared" si="8"/>
        <v>-1</v>
      </c>
      <c r="V13" s="56"/>
      <c r="W13" s="57">
        <v>0</v>
      </c>
      <c r="X13" s="55">
        <v>0</v>
      </c>
      <c r="Y13" s="10">
        <f>X13*25</f>
        <v>0</v>
      </c>
    </row>
    <row r="14" spans="1:25" ht="12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2:24" ht="23.25" customHeight="1">
      <c r="B15" s="58"/>
      <c r="C15" s="58"/>
      <c r="D15" s="92">
        <f>SUM(I2:I13)</f>
        <v>0</v>
      </c>
      <c r="E15" s="92"/>
      <c r="F15" s="92"/>
      <c r="G15" s="92"/>
      <c r="H15" s="58"/>
      <c r="I15" s="58"/>
      <c r="J15" s="58"/>
      <c r="K15" s="58"/>
      <c r="L15" s="93">
        <f>SUM(Q2:Q13)</f>
        <v>0</v>
      </c>
      <c r="M15" s="93"/>
      <c r="N15" s="93"/>
      <c r="O15" s="93"/>
      <c r="P15" s="58"/>
      <c r="Q15" s="58"/>
      <c r="R15" s="58"/>
      <c r="S15" s="58"/>
      <c r="T15" s="94">
        <f>SUM(Y2:Y13)</f>
        <v>0</v>
      </c>
      <c r="U15" s="94"/>
      <c r="V15" s="94"/>
      <c r="W15" s="94"/>
      <c r="X15" s="58"/>
    </row>
    <row r="16" ht="12.75" customHeight="1"/>
    <row r="17" spans="1:25" ht="12.75" customHeight="1">
      <c r="A17" s="47"/>
      <c r="B17" s="37">
        <v>10</v>
      </c>
      <c r="C17" s="52">
        <f aca="true" t="shared" si="9" ref="C17:C28">IF(G17&gt;0,0,-1)</f>
        <v>-1</v>
      </c>
      <c r="D17" s="52">
        <f aca="true" t="shared" si="10" ref="D17:D28">IF(G17&gt;1,0,-1)</f>
        <v>-1</v>
      </c>
      <c r="E17" s="52">
        <f aca="true" t="shared" si="11" ref="E17:E28">IF(G17&gt;2,0,-1)</f>
        <v>-1</v>
      </c>
      <c r="F17" s="53"/>
      <c r="G17" s="54">
        <v>0</v>
      </c>
      <c r="H17" s="55">
        <v>0</v>
      </c>
      <c r="I17" s="10">
        <f>H17*10</f>
        <v>0</v>
      </c>
      <c r="J17" s="37">
        <v>10</v>
      </c>
      <c r="K17" s="52">
        <f aca="true" t="shared" si="12" ref="K17:K28">IF(O17&gt;0,0,-1)</f>
        <v>-1</v>
      </c>
      <c r="L17" s="52">
        <f aca="true" t="shared" si="13" ref="L17:L28">IF(O17&gt;1,0,-1)</f>
        <v>-1</v>
      </c>
      <c r="M17" s="52">
        <f aca="true" t="shared" si="14" ref="M17:M28">IF(O17&gt;2,0,-1)</f>
        <v>-1</v>
      </c>
      <c r="N17" s="53"/>
      <c r="O17" s="54">
        <v>0</v>
      </c>
      <c r="P17" s="55">
        <v>0</v>
      </c>
      <c r="Q17" s="10">
        <f>P17*10</f>
        <v>0</v>
      </c>
      <c r="R17" s="37">
        <v>10</v>
      </c>
      <c r="S17" s="52">
        <f aca="true" t="shared" si="15" ref="S17:S28">IF(W17&gt;0,0,-1)</f>
        <v>-1</v>
      </c>
      <c r="T17" s="52">
        <f aca="true" t="shared" si="16" ref="T17:T28">IF(W17&gt;1,0,-1)</f>
        <v>-1</v>
      </c>
      <c r="U17" s="52">
        <f aca="true" t="shared" si="17" ref="U17:U28">IF(W17&gt;2,0,-1)</f>
        <v>-1</v>
      </c>
      <c r="V17" s="53"/>
      <c r="W17" s="54">
        <v>0</v>
      </c>
      <c r="X17" s="55">
        <v>0</v>
      </c>
      <c r="Y17" s="10">
        <f>X17*10</f>
        <v>0</v>
      </c>
    </row>
    <row r="18" spans="1:25" ht="12.75" customHeight="1">
      <c r="A18" s="47"/>
      <c r="B18" s="37">
        <v>11</v>
      </c>
      <c r="C18" s="52">
        <f t="shared" si="9"/>
        <v>-1</v>
      </c>
      <c r="D18" s="52">
        <f t="shared" si="10"/>
        <v>-1</v>
      </c>
      <c r="E18" s="52">
        <f t="shared" si="11"/>
        <v>-1</v>
      </c>
      <c r="F18" s="53"/>
      <c r="G18" s="54">
        <v>0</v>
      </c>
      <c r="H18" s="55">
        <v>0</v>
      </c>
      <c r="I18" s="10">
        <f>H18*11</f>
        <v>0</v>
      </c>
      <c r="J18" s="37">
        <v>11</v>
      </c>
      <c r="K18" s="52">
        <f t="shared" si="12"/>
        <v>-1</v>
      </c>
      <c r="L18" s="52">
        <f t="shared" si="13"/>
        <v>-1</v>
      </c>
      <c r="M18" s="52">
        <f t="shared" si="14"/>
        <v>-1</v>
      </c>
      <c r="N18" s="53"/>
      <c r="O18" s="54">
        <v>0</v>
      </c>
      <c r="P18" s="55">
        <v>0</v>
      </c>
      <c r="Q18" s="10">
        <f>P18*11</f>
        <v>0</v>
      </c>
      <c r="R18" s="37">
        <v>11</v>
      </c>
      <c r="S18" s="52">
        <f t="shared" si="15"/>
        <v>-1</v>
      </c>
      <c r="T18" s="52">
        <f t="shared" si="16"/>
        <v>-1</v>
      </c>
      <c r="U18" s="52">
        <f t="shared" si="17"/>
        <v>-1</v>
      </c>
      <c r="V18" s="53"/>
      <c r="W18" s="54">
        <v>0</v>
      </c>
      <c r="X18" s="55">
        <v>0</v>
      </c>
      <c r="Y18" s="10">
        <f>X18*11</f>
        <v>0</v>
      </c>
    </row>
    <row r="19" spans="1:25" ht="12.75" customHeight="1">
      <c r="A19" s="47"/>
      <c r="B19" s="37">
        <v>12</v>
      </c>
      <c r="C19" s="52">
        <f t="shared" si="9"/>
        <v>-1</v>
      </c>
      <c r="D19" s="52">
        <f t="shared" si="10"/>
        <v>-1</v>
      </c>
      <c r="E19" s="52">
        <f t="shared" si="11"/>
        <v>-1</v>
      </c>
      <c r="F19" s="53"/>
      <c r="G19" s="54">
        <v>0</v>
      </c>
      <c r="H19" s="55">
        <v>0</v>
      </c>
      <c r="I19" s="10">
        <f>H19*12</f>
        <v>0</v>
      </c>
      <c r="J19" s="37">
        <v>12</v>
      </c>
      <c r="K19" s="52">
        <f t="shared" si="12"/>
        <v>-1</v>
      </c>
      <c r="L19" s="52">
        <f t="shared" si="13"/>
        <v>-1</v>
      </c>
      <c r="M19" s="52">
        <f t="shared" si="14"/>
        <v>-1</v>
      </c>
      <c r="N19" s="53"/>
      <c r="O19" s="54">
        <v>0</v>
      </c>
      <c r="P19" s="55">
        <v>0</v>
      </c>
      <c r="Q19" s="10">
        <f>P19*12</f>
        <v>0</v>
      </c>
      <c r="R19" s="37">
        <v>12</v>
      </c>
      <c r="S19" s="52">
        <f t="shared" si="15"/>
        <v>-1</v>
      </c>
      <c r="T19" s="52">
        <f t="shared" si="16"/>
        <v>-1</v>
      </c>
      <c r="U19" s="52">
        <f t="shared" si="17"/>
        <v>-1</v>
      </c>
      <c r="V19" s="53"/>
      <c r="W19" s="54">
        <v>0</v>
      </c>
      <c r="X19" s="55">
        <v>0</v>
      </c>
      <c r="Y19" s="10">
        <f>X19*12</f>
        <v>0</v>
      </c>
    </row>
    <row r="20" spans="1:25" ht="12.75" customHeight="1">
      <c r="A20" s="47"/>
      <c r="B20" s="37">
        <v>13</v>
      </c>
      <c r="C20" s="52">
        <f t="shared" si="9"/>
        <v>-1</v>
      </c>
      <c r="D20" s="52">
        <f t="shared" si="10"/>
        <v>-1</v>
      </c>
      <c r="E20" s="52">
        <f t="shared" si="11"/>
        <v>-1</v>
      </c>
      <c r="F20" s="53"/>
      <c r="G20" s="54">
        <v>0</v>
      </c>
      <c r="H20" s="55">
        <v>0</v>
      </c>
      <c r="I20" s="10">
        <f>H20*13</f>
        <v>0</v>
      </c>
      <c r="J20" s="37">
        <v>13</v>
      </c>
      <c r="K20" s="52">
        <f t="shared" si="12"/>
        <v>-1</v>
      </c>
      <c r="L20" s="52">
        <f t="shared" si="13"/>
        <v>-1</v>
      </c>
      <c r="M20" s="52">
        <f t="shared" si="14"/>
        <v>-1</v>
      </c>
      <c r="N20" s="53"/>
      <c r="O20" s="54">
        <v>0</v>
      </c>
      <c r="P20" s="55">
        <v>0</v>
      </c>
      <c r="Q20" s="10">
        <f>P20*13</f>
        <v>0</v>
      </c>
      <c r="R20" s="37">
        <v>13</v>
      </c>
      <c r="S20" s="52">
        <f t="shared" si="15"/>
        <v>-1</v>
      </c>
      <c r="T20" s="52">
        <f t="shared" si="16"/>
        <v>-1</v>
      </c>
      <c r="U20" s="52">
        <f t="shared" si="17"/>
        <v>-1</v>
      </c>
      <c r="V20" s="53"/>
      <c r="W20" s="54">
        <v>0</v>
      </c>
      <c r="X20" s="55">
        <v>0</v>
      </c>
      <c r="Y20" s="10">
        <f>X20*13</f>
        <v>0</v>
      </c>
    </row>
    <row r="21" spans="1:25" ht="12.75" customHeight="1">
      <c r="A21" s="47"/>
      <c r="B21" s="37">
        <v>14</v>
      </c>
      <c r="C21" s="52">
        <f t="shared" si="9"/>
        <v>-1</v>
      </c>
      <c r="D21" s="52">
        <f t="shared" si="10"/>
        <v>-1</v>
      </c>
      <c r="E21" s="52">
        <f t="shared" si="11"/>
        <v>-1</v>
      </c>
      <c r="F21" s="53"/>
      <c r="G21" s="54">
        <v>0</v>
      </c>
      <c r="H21" s="55">
        <v>0</v>
      </c>
      <c r="I21" s="10">
        <f>H21*14</f>
        <v>0</v>
      </c>
      <c r="J21" s="37">
        <v>14</v>
      </c>
      <c r="K21" s="52">
        <f t="shared" si="12"/>
        <v>-1</v>
      </c>
      <c r="L21" s="52">
        <f t="shared" si="13"/>
        <v>-1</v>
      </c>
      <c r="M21" s="52">
        <f t="shared" si="14"/>
        <v>-1</v>
      </c>
      <c r="N21" s="53"/>
      <c r="O21" s="54">
        <v>0</v>
      </c>
      <c r="P21" s="55">
        <v>0</v>
      </c>
      <c r="Q21" s="10">
        <f>P21*14</f>
        <v>0</v>
      </c>
      <c r="R21" s="37">
        <v>14</v>
      </c>
      <c r="S21" s="52">
        <f t="shared" si="15"/>
        <v>-1</v>
      </c>
      <c r="T21" s="52">
        <f t="shared" si="16"/>
        <v>-1</v>
      </c>
      <c r="U21" s="52">
        <f t="shared" si="17"/>
        <v>-1</v>
      </c>
      <c r="V21" s="53"/>
      <c r="W21" s="54">
        <v>0</v>
      </c>
      <c r="X21" s="55">
        <v>0</v>
      </c>
      <c r="Y21" s="10">
        <f>X21*14</f>
        <v>0</v>
      </c>
    </row>
    <row r="22" spans="1:25" ht="12.75" customHeight="1">
      <c r="A22" s="47"/>
      <c r="B22" s="37">
        <v>15</v>
      </c>
      <c r="C22" s="52">
        <f t="shared" si="9"/>
        <v>-1</v>
      </c>
      <c r="D22" s="52">
        <f t="shared" si="10"/>
        <v>-1</v>
      </c>
      <c r="E22" s="52">
        <f t="shared" si="11"/>
        <v>-1</v>
      </c>
      <c r="F22" s="53"/>
      <c r="G22" s="54">
        <v>0</v>
      </c>
      <c r="H22" s="55">
        <v>0</v>
      </c>
      <c r="I22" s="10">
        <f>H22*15</f>
        <v>0</v>
      </c>
      <c r="J22" s="37">
        <v>15</v>
      </c>
      <c r="K22" s="52">
        <f t="shared" si="12"/>
        <v>-1</v>
      </c>
      <c r="L22" s="52">
        <f t="shared" si="13"/>
        <v>-1</v>
      </c>
      <c r="M22" s="52">
        <f t="shared" si="14"/>
        <v>-1</v>
      </c>
      <c r="N22" s="53"/>
      <c r="O22" s="54">
        <v>0</v>
      </c>
      <c r="P22" s="55">
        <v>0</v>
      </c>
      <c r="Q22" s="10">
        <f>P22*15</f>
        <v>0</v>
      </c>
      <c r="R22" s="37">
        <v>15</v>
      </c>
      <c r="S22" s="52">
        <f t="shared" si="15"/>
        <v>-1</v>
      </c>
      <c r="T22" s="52">
        <f t="shared" si="16"/>
        <v>-1</v>
      </c>
      <c r="U22" s="52">
        <f t="shared" si="17"/>
        <v>-1</v>
      </c>
      <c r="V22" s="53"/>
      <c r="W22" s="54">
        <v>0</v>
      </c>
      <c r="X22" s="55">
        <v>0</v>
      </c>
      <c r="Y22" s="10">
        <f>X22*15</f>
        <v>0</v>
      </c>
    </row>
    <row r="23" spans="1:25" ht="12.75" customHeight="1">
      <c r="A23" s="47"/>
      <c r="B23" s="37">
        <v>16</v>
      </c>
      <c r="C23" s="52">
        <f t="shared" si="9"/>
        <v>-1</v>
      </c>
      <c r="D23" s="52">
        <f t="shared" si="10"/>
        <v>-1</v>
      </c>
      <c r="E23" s="52">
        <f t="shared" si="11"/>
        <v>-1</v>
      </c>
      <c r="F23" s="53"/>
      <c r="G23" s="54">
        <v>0</v>
      </c>
      <c r="H23" s="55">
        <v>0</v>
      </c>
      <c r="I23" s="10">
        <f>H23*16</f>
        <v>0</v>
      </c>
      <c r="J23" s="37">
        <v>16</v>
      </c>
      <c r="K23" s="52">
        <f t="shared" si="12"/>
        <v>-1</v>
      </c>
      <c r="L23" s="52">
        <f t="shared" si="13"/>
        <v>-1</v>
      </c>
      <c r="M23" s="52">
        <f t="shared" si="14"/>
        <v>-1</v>
      </c>
      <c r="N23" s="53"/>
      <c r="O23" s="54">
        <v>0</v>
      </c>
      <c r="P23" s="55">
        <v>0</v>
      </c>
      <c r="Q23" s="10">
        <f>P23*16</f>
        <v>0</v>
      </c>
      <c r="R23" s="37">
        <v>16</v>
      </c>
      <c r="S23" s="52">
        <f t="shared" si="15"/>
        <v>-1</v>
      </c>
      <c r="T23" s="52">
        <f t="shared" si="16"/>
        <v>-1</v>
      </c>
      <c r="U23" s="52">
        <f t="shared" si="17"/>
        <v>-1</v>
      </c>
      <c r="V23" s="53"/>
      <c r="W23" s="54">
        <v>0</v>
      </c>
      <c r="X23" s="55">
        <v>0</v>
      </c>
      <c r="Y23" s="10">
        <f>X23*16</f>
        <v>0</v>
      </c>
    </row>
    <row r="24" spans="1:25" ht="12.75" customHeight="1">
      <c r="A24" s="47"/>
      <c r="B24" s="37">
        <v>17</v>
      </c>
      <c r="C24" s="52">
        <f t="shared" si="9"/>
        <v>-1</v>
      </c>
      <c r="D24" s="52">
        <f t="shared" si="10"/>
        <v>-1</v>
      </c>
      <c r="E24" s="52">
        <f t="shared" si="11"/>
        <v>-1</v>
      </c>
      <c r="F24" s="53"/>
      <c r="G24" s="54">
        <v>0</v>
      </c>
      <c r="H24" s="55">
        <v>0</v>
      </c>
      <c r="I24" s="10">
        <f>H24*17</f>
        <v>0</v>
      </c>
      <c r="J24" s="37">
        <v>17</v>
      </c>
      <c r="K24" s="52">
        <f t="shared" si="12"/>
        <v>-1</v>
      </c>
      <c r="L24" s="52">
        <f t="shared" si="13"/>
        <v>-1</v>
      </c>
      <c r="M24" s="52">
        <f t="shared" si="14"/>
        <v>-1</v>
      </c>
      <c r="N24" s="53"/>
      <c r="O24" s="54">
        <v>0</v>
      </c>
      <c r="P24" s="55">
        <v>0</v>
      </c>
      <c r="Q24" s="10">
        <f>P24*17</f>
        <v>0</v>
      </c>
      <c r="R24" s="37">
        <v>17</v>
      </c>
      <c r="S24" s="52">
        <f t="shared" si="15"/>
        <v>-1</v>
      </c>
      <c r="T24" s="52">
        <f t="shared" si="16"/>
        <v>-1</v>
      </c>
      <c r="U24" s="52">
        <f t="shared" si="17"/>
        <v>-1</v>
      </c>
      <c r="V24" s="53"/>
      <c r="W24" s="54">
        <v>0</v>
      </c>
      <c r="X24" s="55">
        <v>0</v>
      </c>
      <c r="Y24" s="10">
        <f>X24*17</f>
        <v>0</v>
      </c>
    </row>
    <row r="25" spans="1:25" ht="12.75" customHeight="1">
      <c r="A25" s="47"/>
      <c r="B25" s="37">
        <v>18</v>
      </c>
      <c r="C25" s="52">
        <f t="shared" si="9"/>
        <v>-1</v>
      </c>
      <c r="D25" s="52">
        <f t="shared" si="10"/>
        <v>-1</v>
      </c>
      <c r="E25" s="52">
        <f t="shared" si="11"/>
        <v>-1</v>
      </c>
      <c r="F25" s="53"/>
      <c r="G25" s="54">
        <v>0</v>
      </c>
      <c r="H25" s="55">
        <v>0</v>
      </c>
      <c r="I25" s="10">
        <f>H25*18</f>
        <v>0</v>
      </c>
      <c r="J25" s="37">
        <v>18</v>
      </c>
      <c r="K25" s="52">
        <f t="shared" si="12"/>
        <v>-1</v>
      </c>
      <c r="L25" s="52">
        <f t="shared" si="13"/>
        <v>-1</v>
      </c>
      <c r="M25" s="52">
        <f t="shared" si="14"/>
        <v>-1</v>
      </c>
      <c r="N25" s="53"/>
      <c r="O25" s="54">
        <v>0</v>
      </c>
      <c r="P25" s="55">
        <v>0</v>
      </c>
      <c r="Q25" s="10">
        <f>P25*18</f>
        <v>0</v>
      </c>
      <c r="R25" s="37">
        <v>18</v>
      </c>
      <c r="S25" s="52">
        <f t="shared" si="15"/>
        <v>-1</v>
      </c>
      <c r="T25" s="52">
        <f t="shared" si="16"/>
        <v>-1</v>
      </c>
      <c r="U25" s="52">
        <f t="shared" si="17"/>
        <v>-1</v>
      </c>
      <c r="V25" s="53"/>
      <c r="W25" s="54">
        <v>0</v>
      </c>
      <c r="X25" s="55">
        <v>0</v>
      </c>
      <c r="Y25" s="10">
        <f>X25*18</f>
        <v>0</v>
      </c>
    </row>
    <row r="26" spans="1:25" ht="12.75" customHeight="1">
      <c r="A26" s="47"/>
      <c r="B26" s="37">
        <v>19</v>
      </c>
      <c r="C26" s="52">
        <f t="shared" si="9"/>
        <v>-1</v>
      </c>
      <c r="D26" s="52">
        <f t="shared" si="10"/>
        <v>-1</v>
      </c>
      <c r="E26" s="52">
        <f t="shared" si="11"/>
        <v>-1</v>
      </c>
      <c r="F26" s="53"/>
      <c r="G26" s="54">
        <v>0</v>
      </c>
      <c r="H26" s="55">
        <v>0</v>
      </c>
      <c r="I26" s="10">
        <f>H26*19</f>
        <v>0</v>
      </c>
      <c r="J26" s="37">
        <v>19</v>
      </c>
      <c r="K26" s="52">
        <f t="shared" si="12"/>
        <v>-1</v>
      </c>
      <c r="L26" s="52">
        <f t="shared" si="13"/>
        <v>-1</v>
      </c>
      <c r="M26" s="52">
        <f t="shared" si="14"/>
        <v>-1</v>
      </c>
      <c r="N26" s="53"/>
      <c r="O26" s="54">
        <v>0</v>
      </c>
      <c r="P26" s="55">
        <v>0</v>
      </c>
      <c r="Q26" s="10">
        <f>P26*19</f>
        <v>0</v>
      </c>
      <c r="R26" s="37">
        <v>19</v>
      </c>
      <c r="S26" s="52">
        <f t="shared" si="15"/>
        <v>-1</v>
      </c>
      <c r="T26" s="52">
        <f t="shared" si="16"/>
        <v>-1</v>
      </c>
      <c r="U26" s="52">
        <f t="shared" si="17"/>
        <v>-1</v>
      </c>
      <c r="V26" s="53"/>
      <c r="W26" s="54">
        <v>0</v>
      </c>
      <c r="X26" s="55">
        <v>0</v>
      </c>
      <c r="Y26" s="10">
        <f>X26*19</f>
        <v>0</v>
      </c>
    </row>
    <row r="27" spans="1:25" ht="12.75" customHeight="1">
      <c r="A27" s="47"/>
      <c r="B27" s="37">
        <v>20</v>
      </c>
      <c r="C27" s="52">
        <f t="shared" si="9"/>
        <v>-1</v>
      </c>
      <c r="D27" s="52">
        <f t="shared" si="10"/>
        <v>-1</v>
      </c>
      <c r="E27" s="52">
        <f t="shared" si="11"/>
        <v>-1</v>
      </c>
      <c r="F27" s="53"/>
      <c r="G27" s="54">
        <v>0</v>
      </c>
      <c r="H27" s="55">
        <v>0</v>
      </c>
      <c r="I27" s="10">
        <f>H27*20</f>
        <v>0</v>
      </c>
      <c r="J27" s="37">
        <v>20</v>
      </c>
      <c r="K27" s="52">
        <f t="shared" si="12"/>
        <v>-1</v>
      </c>
      <c r="L27" s="52">
        <f t="shared" si="13"/>
        <v>-1</v>
      </c>
      <c r="M27" s="52">
        <f t="shared" si="14"/>
        <v>-1</v>
      </c>
      <c r="N27" s="53"/>
      <c r="O27" s="54">
        <v>0</v>
      </c>
      <c r="P27" s="55">
        <v>0</v>
      </c>
      <c r="Q27" s="10">
        <f>P27*20</f>
        <v>0</v>
      </c>
      <c r="R27" s="37">
        <v>20</v>
      </c>
      <c r="S27" s="52">
        <f t="shared" si="15"/>
        <v>-1</v>
      </c>
      <c r="T27" s="52">
        <f t="shared" si="16"/>
        <v>-1</v>
      </c>
      <c r="U27" s="52">
        <f t="shared" si="17"/>
        <v>-1</v>
      </c>
      <c r="V27" s="53"/>
      <c r="W27" s="54">
        <v>0</v>
      </c>
      <c r="X27" s="55">
        <v>0</v>
      </c>
      <c r="Y27" s="10">
        <f>X27*20</f>
        <v>0</v>
      </c>
    </row>
    <row r="28" spans="1:25" ht="12.75" customHeight="1">
      <c r="A28" s="47"/>
      <c r="B28" s="37" t="s">
        <v>1</v>
      </c>
      <c r="C28" s="52">
        <f t="shared" si="9"/>
        <v>-1</v>
      </c>
      <c r="D28" s="52">
        <f t="shared" si="10"/>
        <v>-1</v>
      </c>
      <c r="E28" s="52">
        <f t="shared" si="11"/>
        <v>-1</v>
      </c>
      <c r="F28" s="56"/>
      <c r="G28" s="57">
        <v>0</v>
      </c>
      <c r="H28" s="55">
        <v>0</v>
      </c>
      <c r="I28" s="10">
        <f>H28*25</f>
        <v>0</v>
      </c>
      <c r="J28" s="37" t="s">
        <v>1</v>
      </c>
      <c r="K28" s="52">
        <f t="shared" si="12"/>
        <v>-1</v>
      </c>
      <c r="L28" s="52">
        <f t="shared" si="13"/>
        <v>-1</v>
      </c>
      <c r="M28" s="52">
        <f t="shared" si="14"/>
        <v>-1</v>
      </c>
      <c r="N28" s="56"/>
      <c r="O28" s="57">
        <v>0</v>
      </c>
      <c r="P28" s="55">
        <v>0</v>
      </c>
      <c r="Q28" s="10">
        <f>P28*25</f>
        <v>0</v>
      </c>
      <c r="R28" s="37" t="s">
        <v>1</v>
      </c>
      <c r="S28" s="52">
        <f t="shared" si="15"/>
        <v>-1</v>
      </c>
      <c r="T28" s="52">
        <f t="shared" si="16"/>
        <v>-1</v>
      </c>
      <c r="U28" s="52">
        <f t="shared" si="17"/>
        <v>-1</v>
      </c>
      <c r="V28" s="56"/>
      <c r="W28" s="57">
        <v>0</v>
      </c>
      <c r="X28" s="55">
        <v>0</v>
      </c>
      <c r="Y28" s="10">
        <f>X28*25</f>
        <v>0</v>
      </c>
    </row>
    <row r="29" spans="1:25" ht="12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4" ht="24.75" customHeight="1">
      <c r="A30" s="59"/>
      <c r="B30" s="58"/>
      <c r="C30" s="58"/>
      <c r="D30" s="95">
        <f>SUM(I17:I28)</f>
        <v>0</v>
      </c>
      <c r="E30" s="95"/>
      <c r="F30" s="95"/>
      <c r="G30" s="95"/>
      <c r="H30" s="58"/>
      <c r="I30" s="58"/>
      <c r="J30" s="58"/>
      <c r="K30" s="58"/>
      <c r="L30" s="96">
        <f>SUM(Q17:Q28)</f>
        <v>0</v>
      </c>
      <c r="M30" s="96"/>
      <c r="N30" s="96"/>
      <c r="O30" s="96"/>
      <c r="P30" s="58"/>
      <c r="Q30" s="58"/>
      <c r="R30" s="58"/>
      <c r="S30" s="58"/>
      <c r="T30" s="97">
        <f>SUM(Y17:Y28)</f>
        <v>0</v>
      </c>
      <c r="U30" s="97"/>
      <c r="V30" s="97"/>
      <c r="W30" s="97"/>
      <c r="X30" s="58"/>
    </row>
  </sheetData>
  <sheetProtection selectLockedCells="1" selectUnlockedCells="1"/>
  <mergeCells count="6">
    <mergeCell ref="D15:G15"/>
    <mergeCell ref="L15:O15"/>
    <mergeCell ref="T15:W15"/>
    <mergeCell ref="D30:G30"/>
    <mergeCell ref="L30:O30"/>
    <mergeCell ref="T30:W3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18"/>
  <sheetViews>
    <sheetView zoomScale="180" zoomScaleNormal="180" workbookViewId="0" topLeftCell="A1">
      <selection activeCell="I5" sqref="I5"/>
    </sheetView>
  </sheetViews>
  <sheetFormatPr defaultColWidth="11.57421875" defaultRowHeight="22.5" customHeight="1"/>
  <cols>
    <col min="1" max="1" width="4.140625" style="0" customWidth="1"/>
    <col min="2" max="2" width="1.421875" style="0" customWidth="1"/>
    <col min="3" max="3" width="14.140625" style="0" customWidth="1"/>
    <col min="4" max="4" width="1.7109375" style="0" customWidth="1"/>
    <col min="5" max="7" width="5.140625" style="0" customWidth="1"/>
    <col min="8" max="8" width="1.7109375" style="0" customWidth="1"/>
    <col min="9" max="9" width="9.421875" style="0" customWidth="1"/>
    <col min="10" max="10" width="1.421875" style="0" customWidth="1"/>
    <col min="11" max="11" width="9.421875" style="0" customWidth="1"/>
    <col min="12" max="12" width="1.7109375" style="0" customWidth="1"/>
    <col min="13" max="13" width="11.421875" style="0" customWidth="1"/>
    <col min="14" max="14" width="1.421875" style="0" customWidth="1"/>
    <col min="15" max="16" width="5.140625" style="0" customWidth="1"/>
    <col min="17" max="17" width="5.28125" style="0" customWidth="1"/>
    <col min="18" max="18" width="1.7109375" style="0" customWidth="1"/>
    <col min="19" max="19" width="9.7109375" style="0" customWidth="1"/>
    <col min="20" max="20" width="1.421875" style="0" customWidth="1"/>
    <col min="21" max="16384" width="11.421875" style="0" customWidth="1"/>
  </cols>
  <sheetData>
    <row r="1" spans="2:13" ht="19.5" customHeight="1">
      <c r="B1" s="60"/>
      <c r="C1" s="60"/>
      <c r="L1" s="60"/>
      <c r="M1" s="60"/>
    </row>
    <row r="2" spans="2:20" ht="8.25" customHeight="1">
      <c r="B2" s="61"/>
      <c r="C2" s="62"/>
      <c r="D2" s="63"/>
      <c r="E2" s="63"/>
      <c r="F2" s="63"/>
      <c r="G2" s="63"/>
      <c r="H2" s="63"/>
      <c r="I2" s="63"/>
      <c r="J2" s="64"/>
      <c r="L2" s="61"/>
      <c r="M2" s="62"/>
      <c r="N2" s="63"/>
      <c r="O2" s="63"/>
      <c r="P2" s="63"/>
      <c r="Q2" s="63"/>
      <c r="R2" s="63"/>
      <c r="S2" s="63"/>
      <c r="T2" s="64"/>
    </row>
    <row r="3" spans="2:20" ht="23.25" customHeight="1">
      <c r="B3" s="65"/>
      <c r="C3" s="66" t="s">
        <v>2</v>
      </c>
      <c r="D3" s="67"/>
      <c r="E3" s="67"/>
      <c r="F3" s="67"/>
      <c r="G3" s="67"/>
      <c r="H3" s="67"/>
      <c r="I3" s="68" t="s">
        <v>3</v>
      </c>
      <c r="J3" s="69"/>
      <c r="L3" s="65"/>
      <c r="M3" s="66" t="s">
        <v>2</v>
      </c>
      <c r="N3" s="67"/>
      <c r="O3" s="67"/>
      <c r="P3" s="67"/>
      <c r="Q3" s="67"/>
      <c r="R3" s="67"/>
      <c r="S3" s="68" t="s">
        <v>3</v>
      </c>
      <c r="T3" s="69"/>
    </row>
    <row r="4" spans="2:20" ht="8.25" customHeight="1">
      <c r="B4" s="70"/>
      <c r="C4" s="67"/>
      <c r="D4" s="67"/>
      <c r="E4" s="67"/>
      <c r="F4" s="67"/>
      <c r="G4" s="67"/>
      <c r="H4" s="67"/>
      <c r="I4" s="71"/>
      <c r="J4" s="69"/>
      <c r="L4" s="70"/>
      <c r="M4" s="67"/>
      <c r="N4" s="67"/>
      <c r="O4" s="67"/>
      <c r="P4" s="67"/>
      <c r="Q4" s="67"/>
      <c r="R4" s="67"/>
      <c r="S4" s="71"/>
      <c r="T4" s="69"/>
    </row>
    <row r="5" spans="2:20" ht="22.5" customHeight="1">
      <c r="B5" s="72"/>
      <c r="C5" s="73" t="s">
        <v>4</v>
      </c>
      <c r="D5" s="74"/>
      <c r="E5" s="75">
        <f aca="true" ca="1" t="shared" si="0" ref="E5:G15">ROUND(RAND()*20.4-0,0)</f>
        <v>4</v>
      </c>
      <c r="F5" s="75">
        <f ca="1" t="shared" si="0"/>
        <v>17</v>
      </c>
      <c r="G5" s="75">
        <f ca="1" t="shared" si="0"/>
        <v>16</v>
      </c>
      <c r="H5" s="76"/>
      <c r="I5" s="77"/>
      <c r="J5" s="78"/>
      <c r="L5" s="72"/>
      <c r="M5" s="73" t="s">
        <v>5</v>
      </c>
      <c r="N5" s="74"/>
      <c r="O5" s="75">
        <f aca="true" ca="1" t="shared" si="1" ref="O5:Q15">ROUND(RAND()*20.4-0,0)</f>
        <v>16</v>
      </c>
      <c r="P5" s="75">
        <f ca="1" t="shared" si="1"/>
        <v>7</v>
      </c>
      <c r="Q5" s="75">
        <f ca="1" t="shared" si="1"/>
        <v>20</v>
      </c>
      <c r="R5" s="76"/>
      <c r="S5" s="77"/>
      <c r="T5" s="78"/>
    </row>
    <row r="6" spans="2:20" ht="22.5" customHeight="1">
      <c r="B6" s="72"/>
      <c r="C6" s="73" t="s">
        <v>6</v>
      </c>
      <c r="D6" s="74"/>
      <c r="E6" s="75">
        <f ca="1" t="shared" si="0"/>
        <v>2</v>
      </c>
      <c r="F6" s="75">
        <f ca="1" t="shared" si="0"/>
        <v>1</v>
      </c>
      <c r="G6" s="75">
        <f ca="1" t="shared" si="0"/>
        <v>14</v>
      </c>
      <c r="H6" s="76"/>
      <c r="I6" s="77"/>
      <c r="J6" s="78"/>
      <c r="L6" s="72"/>
      <c r="M6" s="73" t="s">
        <v>7</v>
      </c>
      <c r="N6" s="74"/>
      <c r="O6" s="75">
        <f ca="1" t="shared" si="1"/>
        <v>2</v>
      </c>
      <c r="P6" s="75">
        <f ca="1" t="shared" si="1"/>
        <v>19</v>
      </c>
      <c r="Q6" s="75">
        <f ca="1" t="shared" si="1"/>
        <v>11</v>
      </c>
      <c r="R6" s="76"/>
      <c r="S6" s="77"/>
      <c r="T6" s="78"/>
    </row>
    <row r="7" spans="2:20" ht="22.5" customHeight="1">
      <c r="B7" s="72"/>
      <c r="C7" s="73" t="s">
        <v>8</v>
      </c>
      <c r="D7" s="74"/>
      <c r="E7" s="75">
        <f ca="1" t="shared" si="0"/>
        <v>10</v>
      </c>
      <c r="F7" s="75">
        <f ca="1" t="shared" si="0"/>
        <v>9</v>
      </c>
      <c r="G7" s="75">
        <f ca="1" t="shared" si="0"/>
        <v>4</v>
      </c>
      <c r="H7" s="76"/>
      <c r="I7" s="77"/>
      <c r="J7" s="78"/>
      <c r="L7" s="72"/>
      <c r="M7" s="73" t="s">
        <v>9</v>
      </c>
      <c r="N7" s="74"/>
      <c r="O7" s="75">
        <f ca="1" t="shared" si="1"/>
        <v>10</v>
      </c>
      <c r="P7" s="75">
        <f ca="1" t="shared" si="1"/>
        <v>2</v>
      </c>
      <c r="Q7" s="75">
        <f ca="1" t="shared" si="1"/>
        <v>19</v>
      </c>
      <c r="R7" s="76"/>
      <c r="S7" s="77"/>
      <c r="T7" s="78"/>
    </row>
    <row r="8" spans="2:20" ht="22.5" customHeight="1">
      <c r="B8" s="72"/>
      <c r="C8" s="73" t="s">
        <v>10</v>
      </c>
      <c r="D8" s="74"/>
      <c r="E8" s="75">
        <f ca="1" t="shared" si="0"/>
        <v>16</v>
      </c>
      <c r="F8" s="75">
        <f ca="1" t="shared" si="0"/>
        <v>11</v>
      </c>
      <c r="G8" s="75">
        <f ca="1" t="shared" si="0"/>
        <v>3</v>
      </c>
      <c r="H8" s="76"/>
      <c r="I8" s="77"/>
      <c r="J8" s="78"/>
      <c r="L8" s="72"/>
      <c r="M8" s="73" t="s">
        <v>11</v>
      </c>
      <c r="N8" s="74"/>
      <c r="O8" s="75">
        <f ca="1" t="shared" si="1"/>
        <v>17</v>
      </c>
      <c r="P8" s="75">
        <f ca="1" t="shared" si="1"/>
        <v>9</v>
      </c>
      <c r="Q8" s="75">
        <f ca="1" t="shared" si="1"/>
        <v>16</v>
      </c>
      <c r="R8" s="76"/>
      <c r="S8" s="77"/>
      <c r="T8" s="78"/>
    </row>
    <row r="9" spans="2:20" ht="22.5" customHeight="1">
      <c r="B9" s="72"/>
      <c r="C9" s="73" t="s">
        <v>12</v>
      </c>
      <c r="D9" s="74"/>
      <c r="E9" s="75">
        <f ca="1" t="shared" si="0"/>
        <v>10</v>
      </c>
      <c r="F9" s="75">
        <f ca="1" t="shared" si="0"/>
        <v>16</v>
      </c>
      <c r="G9" s="75">
        <f ca="1" t="shared" si="0"/>
        <v>17</v>
      </c>
      <c r="H9" s="76"/>
      <c r="I9" s="77"/>
      <c r="J9" s="78"/>
      <c r="L9" s="72"/>
      <c r="M9" s="73" t="s">
        <v>13</v>
      </c>
      <c r="N9" s="74"/>
      <c r="O9" s="75">
        <f ca="1" t="shared" si="1"/>
        <v>9</v>
      </c>
      <c r="P9" s="75">
        <f ca="1" t="shared" si="1"/>
        <v>20</v>
      </c>
      <c r="Q9" s="75">
        <f ca="1" t="shared" si="1"/>
        <v>5</v>
      </c>
      <c r="R9" s="76"/>
      <c r="S9" s="77"/>
      <c r="T9" s="78"/>
    </row>
    <row r="10" spans="2:20" ht="22.5" customHeight="1">
      <c r="B10" s="72"/>
      <c r="C10" s="73" t="s">
        <v>14</v>
      </c>
      <c r="D10" s="74"/>
      <c r="E10" s="75">
        <f ca="1" t="shared" si="0"/>
        <v>12</v>
      </c>
      <c r="F10" s="75">
        <f ca="1" t="shared" si="0"/>
        <v>6</v>
      </c>
      <c r="G10" s="75">
        <f ca="1" t="shared" si="0"/>
        <v>4</v>
      </c>
      <c r="H10" s="76"/>
      <c r="I10" s="77"/>
      <c r="J10" s="78"/>
      <c r="L10" s="72"/>
      <c r="M10" s="73" t="s">
        <v>15</v>
      </c>
      <c r="N10" s="74"/>
      <c r="O10" s="75">
        <f ca="1" t="shared" si="1"/>
        <v>19</v>
      </c>
      <c r="P10" s="75">
        <f ca="1" t="shared" si="1"/>
        <v>0</v>
      </c>
      <c r="Q10" s="75">
        <f ca="1" t="shared" si="1"/>
        <v>16</v>
      </c>
      <c r="R10" s="76"/>
      <c r="S10" s="77"/>
      <c r="T10" s="78"/>
    </row>
    <row r="11" spans="2:20" ht="22.5" customHeight="1">
      <c r="B11" s="72"/>
      <c r="C11" s="73" t="s">
        <v>16</v>
      </c>
      <c r="D11" s="74"/>
      <c r="E11" s="75">
        <f ca="1" t="shared" si="0"/>
        <v>9</v>
      </c>
      <c r="F11" s="75">
        <f ca="1" t="shared" si="0"/>
        <v>9</v>
      </c>
      <c r="G11" s="75">
        <f ca="1" t="shared" si="0"/>
        <v>10</v>
      </c>
      <c r="H11" s="76"/>
      <c r="I11" s="77"/>
      <c r="J11" s="78"/>
      <c r="L11" s="72"/>
      <c r="M11" s="73" t="s">
        <v>17</v>
      </c>
      <c r="N11" s="74"/>
      <c r="O11" s="75">
        <f ca="1" t="shared" si="1"/>
        <v>12</v>
      </c>
      <c r="P11" s="75">
        <f ca="1" t="shared" si="1"/>
        <v>10</v>
      </c>
      <c r="Q11" s="75">
        <f ca="1" t="shared" si="1"/>
        <v>1</v>
      </c>
      <c r="R11" s="76"/>
      <c r="S11" s="77"/>
      <c r="T11" s="78"/>
    </row>
    <row r="12" spans="2:20" ht="22.5" customHeight="1">
      <c r="B12" s="72"/>
      <c r="C12" s="73" t="s">
        <v>18</v>
      </c>
      <c r="D12" s="74"/>
      <c r="E12" s="75">
        <f ca="1" t="shared" si="0"/>
        <v>5</v>
      </c>
      <c r="F12" s="75">
        <f ca="1" t="shared" si="0"/>
        <v>12</v>
      </c>
      <c r="G12" s="75">
        <f ca="1" t="shared" si="0"/>
        <v>16</v>
      </c>
      <c r="H12" s="76"/>
      <c r="I12" s="77"/>
      <c r="J12" s="78"/>
      <c r="L12" s="72"/>
      <c r="M12" s="73" t="s">
        <v>19</v>
      </c>
      <c r="N12" s="74"/>
      <c r="O12" s="75">
        <f ca="1" t="shared" si="1"/>
        <v>20</v>
      </c>
      <c r="P12" s="75">
        <f ca="1" t="shared" si="1"/>
        <v>9</v>
      </c>
      <c r="Q12" s="75">
        <f ca="1" t="shared" si="1"/>
        <v>0</v>
      </c>
      <c r="R12" s="76"/>
      <c r="S12" s="77"/>
      <c r="T12" s="78"/>
    </row>
    <row r="13" spans="2:20" ht="22.5" customHeight="1">
      <c r="B13" s="72"/>
      <c r="C13" s="73" t="s">
        <v>20</v>
      </c>
      <c r="D13" s="74"/>
      <c r="E13" s="75">
        <f ca="1" t="shared" si="0"/>
        <v>14</v>
      </c>
      <c r="F13" s="75">
        <f ca="1" t="shared" si="0"/>
        <v>2</v>
      </c>
      <c r="G13" s="75">
        <f ca="1" t="shared" si="0"/>
        <v>11</v>
      </c>
      <c r="H13" s="76"/>
      <c r="I13" s="77"/>
      <c r="J13" s="78"/>
      <c r="L13" s="72"/>
      <c r="M13" s="73" t="s">
        <v>21</v>
      </c>
      <c r="N13" s="74"/>
      <c r="O13" s="75">
        <f ca="1" t="shared" si="1"/>
        <v>19</v>
      </c>
      <c r="P13" s="75">
        <f ca="1" t="shared" si="1"/>
        <v>20</v>
      </c>
      <c r="Q13" s="75">
        <f ca="1" t="shared" si="1"/>
        <v>15</v>
      </c>
      <c r="R13" s="76"/>
      <c r="S13" s="77"/>
      <c r="T13" s="78"/>
    </row>
    <row r="14" spans="2:20" ht="22.5" customHeight="1">
      <c r="B14" s="72"/>
      <c r="C14" s="73" t="s">
        <v>22</v>
      </c>
      <c r="D14" s="74"/>
      <c r="E14" s="75">
        <f ca="1" t="shared" si="0"/>
        <v>19</v>
      </c>
      <c r="F14" s="75">
        <f ca="1" t="shared" si="0"/>
        <v>4</v>
      </c>
      <c r="G14" s="75">
        <f ca="1" t="shared" si="0"/>
        <v>0</v>
      </c>
      <c r="H14" s="76"/>
      <c r="I14" s="77"/>
      <c r="J14" s="78"/>
      <c r="L14" s="72"/>
      <c r="M14" s="73" t="s">
        <v>23</v>
      </c>
      <c r="N14" s="74"/>
      <c r="O14" s="75">
        <f ca="1" t="shared" si="1"/>
        <v>13</v>
      </c>
      <c r="P14" s="75">
        <f ca="1" t="shared" si="1"/>
        <v>8</v>
      </c>
      <c r="Q14" s="75">
        <f ca="1" t="shared" si="1"/>
        <v>17</v>
      </c>
      <c r="R14" s="76"/>
      <c r="S14" s="77"/>
      <c r="T14" s="78"/>
    </row>
    <row r="15" spans="2:20" ht="22.5" customHeight="1">
      <c r="B15" s="72"/>
      <c r="C15" s="73" t="s">
        <v>24</v>
      </c>
      <c r="D15" s="74"/>
      <c r="E15" s="75">
        <f ca="1" t="shared" si="0"/>
        <v>5</v>
      </c>
      <c r="F15" s="75">
        <f ca="1" t="shared" si="0"/>
        <v>17</v>
      </c>
      <c r="G15" s="75">
        <f ca="1" t="shared" si="0"/>
        <v>4</v>
      </c>
      <c r="H15" s="76"/>
      <c r="I15" s="77"/>
      <c r="J15" s="78"/>
      <c r="L15" s="72"/>
      <c r="M15" s="73" t="s">
        <v>25</v>
      </c>
      <c r="N15" s="74"/>
      <c r="O15" s="75">
        <f ca="1" t="shared" si="1"/>
        <v>1</v>
      </c>
      <c r="P15" s="75">
        <f ca="1" t="shared" si="1"/>
        <v>18</v>
      </c>
      <c r="Q15" s="75">
        <f ca="1" t="shared" si="1"/>
        <v>11</v>
      </c>
      <c r="R15" s="76"/>
      <c r="S15" s="77"/>
      <c r="T15" s="78"/>
    </row>
    <row r="16" spans="2:20" ht="8.25" customHeight="1">
      <c r="B16" s="79"/>
      <c r="C16" s="80"/>
      <c r="D16" s="80"/>
      <c r="E16" s="80"/>
      <c r="F16" s="80"/>
      <c r="G16" s="80"/>
      <c r="H16" s="80"/>
      <c r="I16" s="80"/>
      <c r="J16" s="81"/>
      <c r="L16" s="79"/>
      <c r="M16" s="80"/>
      <c r="N16" s="80"/>
      <c r="O16" s="80"/>
      <c r="P16" s="80"/>
      <c r="Q16" s="80"/>
      <c r="R16" s="80"/>
      <c r="S16" s="80"/>
      <c r="T16" s="81"/>
    </row>
    <row r="17" ht="11.25" customHeight="1"/>
    <row r="18" spans="2:5" ht="12.75" customHeight="1">
      <c r="B18" s="98" t="s">
        <v>26</v>
      </c>
      <c r="C18" s="98"/>
      <c r="D18" s="98"/>
      <c r="E18" s="98"/>
    </row>
  </sheetData>
  <sheetProtection selectLockedCells="1" selectUnlockedCells="1"/>
  <mergeCells count="1">
    <mergeCell ref="B18:E18"/>
  </mergeCells>
  <conditionalFormatting sqref="I5:I15 S5:S15">
    <cfRule type="cellIs" priority="1" dxfId="35" operator="equal" stopIfTrue="1">
      <formula>1</formula>
    </cfRule>
    <cfRule type="cellIs" priority="2" dxfId="34" operator="equal" stopIfTrue="1">
      <formula>2</formula>
    </cfRule>
    <cfRule type="cellIs" priority="3" dxfId="33" operator="equal" stopIfTrue="1">
      <formula>3</formula>
    </cfRule>
    <cfRule type="cellIs" priority="4" dxfId="32" operator="equal" stopIfTrue="1">
      <formula>4</formula>
    </cfRule>
    <cfRule type="cellIs" priority="5" dxfId="36" operator="equal" stopIfTrue="1">
      <formula>5</formula>
    </cfRule>
    <cfRule type="cellIs" priority="6" dxfId="30" operator="equal" stopIfTrue="1">
      <formula>6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="180" zoomScaleNormal="180" workbookViewId="0" topLeftCell="A1">
      <selection activeCell="B7" sqref="B7"/>
    </sheetView>
  </sheetViews>
  <sheetFormatPr defaultColWidth="11.57421875" defaultRowHeight="12.75"/>
  <cols>
    <col min="1" max="1" width="8.140625" style="0" customWidth="1"/>
    <col min="2" max="12" width="15.28125" style="0" customWidth="1"/>
    <col min="13" max="16384" width="11.421875" style="0" customWidth="1"/>
  </cols>
  <sheetData>
    <row r="1" spans="2:7" s="1" customFormat="1" ht="6.75" customHeight="1">
      <c r="B1" s="2"/>
      <c r="C1" s="2"/>
      <c r="D1" s="2"/>
      <c r="E1" s="2"/>
      <c r="F1" s="2"/>
      <c r="G1" s="2"/>
    </row>
    <row r="2" spans="2:7" ht="6.75" customHeight="1">
      <c r="B2" s="31"/>
      <c r="C2" s="4"/>
      <c r="D2" s="5"/>
      <c r="E2" s="6"/>
      <c r="F2" s="7"/>
      <c r="G2" s="8"/>
    </row>
    <row r="3" spans="2:8" ht="24.75" customHeight="1">
      <c r="B3" s="9">
        <f aca="true" t="shared" si="0" ref="B3:G3">SUM(B7:B33)</f>
        <v>0</v>
      </c>
      <c r="C3" s="9">
        <f t="shared" si="0"/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/>
    </row>
    <row r="4" spans="2:7" ht="6.75" customHeight="1">
      <c r="B4" s="29"/>
      <c r="C4" s="12"/>
      <c r="D4" s="13"/>
      <c r="E4" s="14"/>
      <c r="F4" s="15"/>
      <c r="G4" s="16"/>
    </row>
    <row r="5" spans="2:7" s="17" customFormat="1" ht="17.25" customHeight="1">
      <c r="B5" s="82">
        <f aca="true" t="shared" si="1" ref="B5:G5">B3</f>
        <v>0</v>
      </c>
      <c r="C5" s="82">
        <f t="shared" si="1"/>
        <v>0</v>
      </c>
      <c r="D5" s="82">
        <f t="shared" si="1"/>
        <v>0</v>
      </c>
      <c r="E5" s="82">
        <f t="shared" si="1"/>
        <v>0</v>
      </c>
      <c r="F5" s="82">
        <f t="shared" si="1"/>
        <v>0</v>
      </c>
      <c r="G5" s="82">
        <f t="shared" si="1"/>
        <v>0</v>
      </c>
    </row>
    <row r="6" spans="2:7" s="1" customFormat="1" ht="6.75" customHeight="1">
      <c r="B6" s="83"/>
      <c r="C6" s="20"/>
      <c r="D6" s="21"/>
      <c r="E6" s="22"/>
      <c r="F6" s="23"/>
      <c r="G6" s="24"/>
    </row>
    <row r="7" spans="1:7" ht="11.25" customHeight="1">
      <c r="A7" s="84">
        <v>1</v>
      </c>
      <c r="B7" s="85"/>
      <c r="C7" s="85"/>
      <c r="D7" s="85"/>
      <c r="E7" s="85"/>
      <c r="F7" s="85"/>
      <c r="G7" s="85"/>
    </row>
    <row r="8" spans="1:7" ht="11.25" customHeight="1">
      <c r="A8" s="84">
        <v>2</v>
      </c>
      <c r="B8" s="86"/>
      <c r="C8" s="86"/>
      <c r="D8" s="86"/>
      <c r="E8" s="86"/>
      <c r="F8" s="86"/>
      <c r="G8" s="86"/>
    </row>
    <row r="9" spans="1:7" ht="11.25" customHeight="1">
      <c r="A9" s="84">
        <v>3</v>
      </c>
      <c r="B9" s="87"/>
      <c r="C9" s="87"/>
      <c r="D9" s="87"/>
      <c r="E9" s="87"/>
      <c r="F9" s="87"/>
      <c r="G9" s="87"/>
    </row>
    <row r="10" spans="1:7" ht="11.25" customHeight="1">
      <c r="A10" s="84">
        <v>1</v>
      </c>
      <c r="B10" s="85"/>
      <c r="C10" s="85"/>
      <c r="D10" s="85"/>
      <c r="E10" s="85"/>
      <c r="F10" s="85"/>
      <c r="G10" s="85"/>
    </row>
    <row r="11" spans="1:7" ht="11.25" customHeight="1">
      <c r="A11" s="84">
        <v>2</v>
      </c>
      <c r="B11" s="86"/>
      <c r="C11" s="86"/>
      <c r="D11" s="86"/>
      <c r="E11" s="86"/>
      <c r="F11" s="86"/>
      <c r="G11" s="86"/>
    </row>
    <row r="12" spans="1:7" ht="11.25" customHeight="1">
      <c r="A12" s="84">
        <v>3</v>
      </c>
      <c r="B12" s="87"/>
      <c r="C12" s="87"/>
      <c r="D12" s="87"/>
      <c r="E12" s="87"/>
      <c r="F12" s="87"/>
      <c r="G12" s="87"/>
    </row>
    <row r="13" spans="1:7" ht="11.25" customHeight="1">
      <c r="A13" s="84">
        <v>1</v>
      </c>
      <c r="B13" s="85"/>
      <c r="C13" s="85"/>
      <c r="D13" s="85"/>
      <c r="E13" s="85"/>
      <c r="F13" s="85"/>
      <c r="G13" s="85"/>
    </row>
    <row r="14" spans="1:7" ht="11.25" customHeight="1">
      <c r="A14" s="84">
        <v>2</v>
      </c>
      <c r="B14" s="86"/>
      <c r="C14" s="86"/>
      <c r="D14" s="86"/>
      <c r="E14" s="86"/>
      <c r="F14" s="86"/>
      <c r="G14" s="86"/>
    </row>
    <row r="15" spans="1:7" ht="11.25" customHeight="1">
      <c r="A15" s="84">
        <v>3</v>
      </c>
      <c r="B15" s="87"/>
      <c r="C15" s="87"/>
      <c r="D15" s="87"/>
      <c r="E15" s="87"/>
      <c r="F15" s="87"/>
      <c r="G15" s="87"/>
    </row>
    <row r="16" spans="1:7" ht="11.25" customHeight="1">
      <c r="A16" s="84">
        <v>1</v>
      </c>
      <c r="B16" s="85"/>
      <c r="C16" s="85"/>
      <c r="D16" s="85"/>
      <c r="E16" s="85"/>
      <c r="F16" s="85"/>
      <c r="G16" s="85"/>
    </row>
    <row r="17" spans="1:7" ht="11.25" customHeight="1">
      <c r="A17" s="84">
        <v>2</v>
      </c>
      <c r="B17" s="86"/>
      <c r="C17" s="86"/>
      <c r="D17" s="86"/>
      <c r="E17" s="86"/>
      <c r="F17" s="86"/>
      <c r="G17" s="86"/>
    </row>
    <row r="18" spans="1:7" ht="11.25" customHeight="1">
      <c r="A18" s="84">
        <v>3</v>
      </c>
      <c r="B18" s="87"/>
      <c r="C18" s="87"/>
      <c r="D18" s="87"/>
      <c r="E18" s="87"/>
      <c r="F18" s="87"/>
      <c r="G18" s="87"/>
    </row>
    <row r="19" spans="1:7" ht="11.25" customHeight="1">
      <c r="A19" s="84">
        <v>1</v>
      </c>
      <c r="B19" s="85"/>
      <c r="C19" s="85"/>
      <c r="D19" s="85"/>
      <c r="E19" s="85"/>
      <c r="F19" s="85"/>
      <c r="G19" s="85"/>
    </row>
    <row r="20" spans="1:7" ht="11.25" customHeight="1">
      <c r="A20" s="84">
        <v>2</v>
      </c>
      <c r="B20" s="86"/>
      <c r="C20" s="86"/>
      <c r="D20" s="86"/>
      <c r="E20" s="86"/>
      <c r="F20" s="86"/>
      <c r="G20" s="86"/>
    </row>
    <row r="21" spans="1:7" ht="11.25" customHeight="1">
      <c r="A21" s="84">
        <v>3</v>
      </c>
      <c r="B21" s="87"/>
      <c r="C21" s="87"/>
      <c r="D21" s="87"/>
      <c r="E21" s="87"/>
      <c r="F21" s="87"/>
      <c r="G21" s="87"/>
    </row>
    <row r="22" spans="1:7" ht="11.25" customHeight="1">
      <c r="A22" s="84">
        <v>1</v>
      </c>
      <c r="B22" s="85"/>
      <c r="C22" s="85"/>
      <c r="D22" s="85"/>
      <c r="E22" s="85"/>
      <c r="F22" s="85"/>
      <c r="G22" s="85"/>
    </row>
    <row r="23" spans="1:7" ht="11.25" customHeight="1">
      <c r="A23" s="84">
        <v>2</v>
      </c>
      <c r="B23" s="86"/>
      <c r="C23" s="86"/>
      <c r="D23" s="86"/>
      <c r="E23" s="86"/>
      <c r="F23" s="86"/>
      <c r="G23" s="86"/>
    </row>
    <row r="24" spans="1:7" ht="11.25" customHeight="1">
      <c r="A24" s="84">
        <v>3</v>
      </c>
      <c r="B24" s="87"/>
      <c r="C24" s="87"/>
      <c r="D24" s="87"/>
      <c r="E24" s="87"/>
      <c r="F24" s="87"/>
      <c r="G24" s="87"/>
    </row>
    <row r="25" spans="1:7" ht="11.25" customHeight="1">
      <c r="A25" s="84">
        <v>1</v>
      </c>
      <c r="B25" s="85"/>
      <c r="C25" s="85"/>
      <c r="D25" s="85"/>
      <c r="E25" s="85"/>
      <c r="F25" s="85"/>
      <c r="G25" s="85"/>
    </row>
    <row r="26" spans="1:7" ht="11.25" customHeight="1">
      <c r="A26" s="84">
        <v>2</v>
      </c>
      <c r="B26" s="86"/>
      <c r="C26" s="86"/>
      <c r="D26" s="86"/>
      <c r="E26" s="86"/>
      <c r="F26" s="86"/>
      <c r="G26" s="86"/>
    </row>
    <row r="27" spans="1:7" ht="11.25" customHeight="1">
      <c r="A27" s="84">
        <v>3</v>
      </c>
      <c r="B27" s="87"/>
      <c r="C27" s="87"/>
      <c r="D27" s="87"/>
      <c r="E27" s="87"/>
      <c r="F27" s="87"/>
      <c r="G27" s="87"/>
    </row>
    <row r="28" spans="1:7" ht="11.25" customHeight="1">
      <c r="A28" s="84">
        <v>1</v>
      </c>
      <c r="B28" s="85"/>
      <c r="C28" s="85"/>
      <c r="D28" s="85"/>
      <c r="E28" s="85"/>
      <c r="F28" s="85"/>
      <c r="G28" s="85"/>
    </row>
    <row r="29" spans="1:7" ht="11.25" customHeight="1">
      <c r="A29" s="84">
        <v>2</v>
      </c>
      <c r="B29" s="86"/>
      <c r="C29" s="86"/>
      <c r="D29" s="86"/>
      <c r="E29" s="86"/>
      <c r="F29" s="86"/>
      <c r="G29" s="86"/>
    </row>
    <row r="30" spans="1:7" ht="11.25" customHeight="1">
      <c r="A30" s="84">
        <v>3</v>
      </c>
      <c r="B30" s="87"/>
      <c r="C30" s="87"/>
      <c r="D30" s="87"/>
      <c r="E30" s="87"/>
      <c r="F30" s="87"/>
      <c r="G30" s="87"/>
    </row>
    <row r="31" spans="1:7" ht="11.25" customHeight="1">
      <c r="A31" s="84">
        <v>1</v>
      </c>
      <c r="B31" s="85"/>
      <c r="C31" s="85"/>
      <c r="D31" s="85"/>
      <c r="E31" s="85"/>
      <c r="F31" s="85"/>
      <c r="G31" s="85"/>
    </row>
    <row r="32" spans="1:7" ht="11.25" customHeight="1">
      <c r="A32" s="84">
        <v>2</v>
      </c>
      <c r="B32" s="86"/>
      <c r="C32" s="86"/>
      <c r="D32" s="86"/>
      <c r="E32" s="86"/>
      <c r="F32" s="86"/>
      <c r="G32" s="86"/>
    </row>
    <row r="33" spans="1:7" ht="11.25" customHeight="1">
      <c r="A33" s="84">
        <v>3</v>
      </c>
      <c r="B33" s="87"/>
      <c r="C33" s="87"/>
      <c r="D33" s="87"/>
      <c r="E33" s="87"/>
      <c r="F33" s="87"/>
      <c r="G33" s="87"/>
    </row>
    <row r="34" spans="1:7" ht="20.25" customHeight="1">
      <c r="A34" s="26" t="s">
        <v>0</v>
      </c>
      <c r="B34" s="27" t="e">
        <f aca="true" t="shared" si="2" ref="B34:G34">AVERAGE(B7:B33)</f>
        <v>#DIV/0!</v>
      </c>
      <c r="C34" s="27" t="e">
        <f t="shared" si="2"/>
        <v>#DIV/0!</v>
      </c>
      <c r="D34" s="27" t="e">
        <f t="shared" si="2"/>
        <v>#DIV/0!</v>
      </c>
      <c r="E34" s="27" t="e">
        <f t="shared" si="2"/>
        <v>#DIV/0!</v>
      </c>
      <c r="F34" s="27" t="e">
        <f t="shared" si="2"/>
        <v>#DIV/0!</v>
      </c>
      <c r="G34" s="27" t="e">
        <f t="shared" si="2"/>
        <v>#DIV/0!</v>
      </c>
    </row>
    <row r="35" spans="2:7" ht="20.25" customHeight="1">
      <c r="B35" s="10"/>
      <c r="C35" s="10"/>
      <c r="D35" s="10"/>
      <c r="E35" s="10"/>
      <c r="F35" s="10"/>
      <c r="G35" s="10"/>
    </row>
  </sheetData>
  <sheetProtection selectLockedCells="1" selectUnlockedCells="1"/>
  <conditionalFormatting sqref="C5">
    <cfRule type="cellIs" priority="1" dxfId="0" operator="equal" stopIfTrue="1">
      <formula>Elimination!#REF!</formula>
    </cfRule>
    <cfRule type="cellIs" priority="2" dxfId="0" operator="equal" stopIfTrue="1">
      <formula>Elimination!#REF!</formula>
    </cfRule>
    <cfRule type="cellIs" priority="3" dxfId="0" operator="equal" stopIfTrue="1">
      <formula>Elimination!#REF!</formula>
    </cfRule>
    <cfRule type="cellIs" priority="4" dxfId="0" operator="equal" stopIfTrue="1">
      <formula>Elimination!#REF!</formula>
    </cfRule>
    <cfRule type="cellIs" priority="5" dxfId="0" operator="equal" stopIfTrue="1">
      <formula>Elimination!#REF!</formula>
    </cfRule>
  </conditionalFormatting>
  <conditionalFormatting sqref="D5">
    <cfRule type="cellIs" priority="6" dxfId="0" operator="equal" stopIfTrue="1">
      <formula>Elimination!#REF!</formula>
    </cfRule>
    <cfRule type="cellIs" priority="7" dxfId="0" operator="equal" stopIfTrue="1">
      <formula>Elimination!#REF!</formula>
    </cfRule>
    <cfRule type="cellIs" priority="8" dxfId="0" operator="equal" stopIfTrue="1">
      <formula>Elimination!#REF!</formula>
    </cfRule>
    <cfRule type="cellIs" priority="9" dxfId="0" operator="equal" stopIfTrue="1">
      <formula>Elimination!#REF!</formula>
    </cfRule>
    <cfRule type="cellIs" priority="10" dxfId="0" operator="equal" stopIfTrue="1">
      <formula>Elimination!#REF!</formula>
    </cfRule>
  </conditionalFormatting>
  <conditionalFormatting sqref="E5">
    <cfRule type="cellIs" priority="11" dxfId="0" operator="equal" stopIfTrue="1">
      <formula>Elimination!#REF!</formula>
    </cfRule>
    <cfRule type="cellIs" priority="12" dxfId="0" operator="equal" stopIfTrue="1">
      <formula>Elimination!#REF!</formula>
    </cfRule>
    <cfRule type="cellIs" priority="13" dxfId="0" operator="equal" stopIfTrue="1">
      <formula>Elimination!#REF!</formula>
    </cfRule>
    <cfRule type="cellIs" priority="14" dxfId="0" operator="equal" stopIfTrue="1">
      <formula>Elimination!#REF!</formula>
    </cfRule>
    <cfRule type="cellIs" priority="15" dxfId="0" operator="equal" stopIfTrue="1">
      <formula>Elimination!#REF!</formula>
    </cfRule>
  </conditionalFormatting>
  <conditionalFormatting sqref="F5">
    <cfRule type="cellIs" priority="16" dxfId="0" operator="equal" stopIfTrue="1">
      <formula>Elimination!#REF!</formula>
    </cfRule>
    <cfRule type="cellIs" priority="17" dxfId="0" operator="equal" stopIfTrue="1">
      <formula>Elimination!#REF!</formula>
    </cfRule>
    <cfRule type="cellIs" priority="18" dxfId="0" operator="equal" stopIfTrue="1">
      <formula>Elimination!#REF!</formula>
    </cfRule>
    <cfRule type="cellIs" priority="19" dxfId="0" operator="equal" stopIfTrue="1">
      <formula>Elimination!#REF!</formula>
    </cfRule>
    <cfRule type="cellIs" priority="20" dxfId="0" operator="equal" stopIfTrue="1">
      <formula>Elimination!#REF!</formula>
    </cfRule>
  </conditionalFormatting>
  <conditionalFormatting sqref="G5">
    <cfRule type="cellIs" priority="21" dxfId="0" operator="equal" stopIfTrue="1">
      <formula>Elimination!#REF!</formula>
    </cfRule>
    <cfRule type="cellIs" priority="22" dxfId="0" operator="equal" stopIfTrue="1">
      <formula>Elimination!#REF!</formula>
    </cfRule>
    <cfRule type="cellIs" priority="23" dxfId="0" operator="equal" stopIfTrue="1">
      <formula>Elimination!#REF!</formula>
    </cfRule>
    <cfRule type="cellIs" priority="24" dxfId="0" operator="equal" stopIfTrue="1">
      <formula>Elimination!#REF!</formula>
    </cfRule>
    <cfRule type="cellIs" priority="25" dxfId="0" operator="equal" stopIfTrue="1">
      <formula>Elimination!#REF!</formula>
    </cfRule>
  </conditionalFormatting>
  <conditionalFormatting sqref="B5">
    <cfRule type="cellIs" priority="26" dxfId="0" operator="equal" stopIfTrue="1">
      <formula>Elimination!#REF!</formula>
    </cfRule>
    <cfRule type="cellIs" priority="27" dxfId="0" operator="equal" stopIfTrue="1">
      <formula>Elimination!#REF!</formula>
    </cfRule>
    <cfRule type="cellIs" priority="28" dxfId="0" operator="equal" stopIfTrue="1">
      <formula>Elimination!#REF!</formula>
    </cfRule>
    <cfRule type="cellIs" priority="29" dxfId="0" operator="equal" stopIfTrue="1">
      <formula>Elimination!#REF!</formula>
    </cfRule>
    <cfRule type="cellIs" priority="30" dxfId="0" operator="equal" stopIfTrue="1">
      <formula>Elimination!#REF!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